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las\Educação Financeira\"/>
    </mc:Choice>
  </mc:AlternateContent>
  <xr:revisionPtr revIDLastSave="0" documentId="13_ncr:1_{7D812D15-C61E-446B-9030-74E16C5E0895}" xr6:coauthVersionLast="43" xr6:coauthVersionMax="43" xr10:uidLastSave="{00000000-0000-0000-0000-000000000000}"/>
  <bookViews>
    <workbookView xWindow="20370" yWindow="-120" windowWidth="20730" windowHeight="11160" xr2:uid="{712C118A-A073-4E39-8E48-23F7AD3631E9}"/>
  </bookViews>
  <sheets>
    <sheet name="2019 Exemplo" sheetId="1" r:id="rId1"/>
  </sheets>
  <definedNames>
    <definedName name="_xlnm.Print_Area" localSheetId="0">'2019 Exemplo'!#REF!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K147" i="1" l="1"/>
  <c r="CL147" i="1"/>
  <c r="CM147" i="1"/>
  <c r="CK148" i="1"/>
  <c r="CM148" i="1" s="1"/>
  <c r="CL148" i="1"/>
  <c r="CK149" i="1"/>
  <c r="CM149" i="1" s="1"/>
  <c r="CL149" i="1"/>
  <c r="CK150" i="1"/>
  <c r="CL150" i="1"/>
  <c r="CM150" i="1"/>
  <c r="CK151" i="1"/>
  <c r="CL151" i="1"/>
  <c r="CM151" i="1"/>
  <c r="CC149" i="1"/>
  <c r="CD149" i="1"/>
  <c r="CE149" i="1"/>
  <c r="CC150" i="1"/>
  <c r="CE150" i="1" s="1"/>
  <c r="CD150" i="1"/>
  <c r="CC151" i="1"/>
  <c r="CE151" i="1" s="1"/>
  <c r="CD151" i="1"/>
  <c r="CC152" i="1"/>
  <c r="CD152" i="1"/>
  <c r="CE152" i="1"/>
  <c r="BU150" i="1"/>
  <c r="BV150" i="1"/>
  <c r="BW150" i="1"/>
  <c r="BU151" i="1"/>
  <c r="BW151" i="1" s="1"/>
  <c r="BV151" i="1"/>
  <c r="BM147" i="1"/>
  <c r="BO147" i="1" s="1"/>
  <c r="BN147" i="1"/>
  <c r="BM148" i="1"/>
  <c r="BO148" i="1" s="1"/>
  <c r="BN148" i="1"/>
  <c r="BM149" i="1"/>
  <c r="BN149" i="1"/>
  <c r="BO149" i="1"/>
  <c r="BM150" i="1"/>
  <c r="BN150" i="1"/>
  <c r="BO150" i="1"/>
  <c r="BM151" i="1"/>
  <c r="BO151" i="1" s="1"/>
  <c r="BN151" i="1"/>
  <c r="BE148" i="1"/>
  <c r="BF148" i="1"/>
  <c r="BG148" i="1"/>
  <c r="BE149" i="1"/>
  <c r="BG149" i="1" s="1"/>
  <c r="BF149" i="1"/>
  <c r="BE150" i="1"/>
  <c r="BG150" i="1" s="1"/>
  <c r="BF150" i="1"/>
  <c r="BE151" i="1"/>
  <c r="BF151" i="1"/>
  <c r="BG151" i="1"/>
  <c r="AW150" i="1"/>
  <c r="AX150" i="1"/>
  <c r="AY150" i="1"/>
  <c r="AW151" i="1"/>
  <c r="AY151" i="1" s="1"/>
  <c r="AX151" i="1"/>
  <c r="AW152" i="1"/>
  <c r="AY152" i="1" s="1"/>
  <c r="AX152" i="1"/>
  <c r="AO147" i="1"/>
  <c r="AP147" i="1"/>
  <c r="AQ147" i="1" s="1"/>
  <c r="AO148" i="1"/>
  <c r="AP148" i="1"/>
  <c r="AQ148" i="1"/>
  <c r="AO149" i="1"/>
  <c r="AQ149" i="1" s="1"/>
  <c r="AP149" i="1"/>
  <c r="AO150" i="1"/>
  <c r="AQ150" i="1" s="1"/>
  <c r="AP150" i="1"/>
  <c r="AO151" i="1"/>
  <c r="AP151" i="1"/>
  <c r="AQ151" i="1" s="1"/>
  <c r="AO152" i="1"/>
  <c r="AQ152" i="1" s="1"/>
  <c r="AP152" i="1"/>
  <c r="AG147" i="1"/>
  <c r="AH147" i="1"/>
  <c r="AI147" i="1"/>
  <c r="AG148" i="1"/>
  <c r="AI148" i="1" s="1"/>
  <c r="AH148" i="1"/>
  <c r="AG149" i="1"/>
  <c r="AI149" i="1" s="1"/>
  <c r="AH149" i="1"/>
  <c r="AG150" i="1"/>
  <c r="AH150" i="1"/>
  <c r="AI150" i="1"/>
  <c r="AG151" i="1"/>
  <c r="AH151" i="1"/>
  <c r="AI151" i="1"/>
  <c r="Y147" i="1"/>
  <c r="Z147" i="1"/>
  <c r="AA147" i="1"/>
  <c r="Y148" i="1"/>
  <c r="AA148" i="1" s="1"/>
  <c r="Z148" i="1"/>
  <c r="Y149" i="1"/>
  <c r="AA149" i="1" s="1"/>
  <c r="Z149" i="1"/>
  <c r="Y150" i="1"/>
  <c r="Z150" i="1"/>
  <c r="AA150" i="1"/>
  <c r="Y151" i="1"/>
  <c r="Z151" i="1"/>
  <c r="AA151" i="1"/>
  <c r="Y152" i="1"/>
  <c r="AA152" i="1" s="1"/>
  <c r="Z152" i="1"/>
  <c r="Q147" i="1"/>
  <c r="S147" i="1" s="1"/>
  <c r="R147" i="1"/>
  <c r="Q148" i="1"/>
  <c r="R148" i="1"/>
  <c r="S148" i="1"/>
  <c r="Q149" i="1"/>
  <c r="R149" i="1"/>
  <c r="S149" i="1"/>
  <c r="Q150" i="1"/>
  <c r="S150" i="1" s="1"/>
  <c r="R150" i="1"/>
  <c r="Q151" i="1"/>
  <c r="S151" i="1" s="1"/>
  <c r="R151" i="1"/>
  <c r="Q152" i="1"/>
  <c r="R152" i="1"/>
  <c r="S152" i="1"/>
  <c r="C150" i="1" l="1"/>
  <c r="C151" i="1"/>
  <c r="C152" i="1"/>
  <c r="C149" i="1"/>
  <c r="C148" i="1"/>
  <c r="C147" i="1"/>
  <c r="C146" i="1"/>
  <c r="B146" i="1"/>
  <c r="B147" i="1"/>
  <c r="B148" i="1"/>
  <c r="B149" i="1" l="1"/>
  <c r="C160" i="1"/>
  <c r="B160" i="1"/>
  <c r="D120" i="1"/>
  <c r="B100" i="1"/>
  <c r="D100" i="1"/>
  <c r="F100" i="1"/>
  <c r="H100" i="1"/>
  <c r="N100" i="1"/>
  <c r="P100" i="1"/>
  <c r="V100" i="1"/>
  <c r="X100" i="1"/>
  <c r="AD100" i="1"/>
  <c r="AF100" i="1"/>
  <c r="AL100" i="1"/>
  <c r="AN100" i="1"/>
  <c r="AT100" i="1"/>
  <c r="AV100" i="1"/>
  <c r="BB100" i="1"/>
  <c r="BD100" i="1"/>
  <c r="BJ100" i="1"/>
  <c r="BL100" i="1"/>
  <c r="BR100" i="1"/>
  <c r="BT100" i="1"/>
  <c r="BZ100" i="1"/>
  <c r="CB100" i="1"/>
  <c r="CH100" i="1"/>
  <c r="CJ100" i="1"/>
  <c r="J101" i="1"/>
  <c r="J100" i="1" s="1"/>
  <c r="L101" i="1"/>
  <c r="L100" i="1" s="1"/>
  <c r="R101" i="1"/>
  <c r="T101" i="1"/>
  <c r="Z101" i="1"/>
  <c r="AB101" i="1"/>
  <c r="AH101" i="1"/>
  <c r="AJ101" i="1"/>
  <c r="AP101" i="1"/>
  <c r="AX101" i="1"/>
  <c r="BF101" i="1"/>
  <c r="J102" i="1"/>
  <c r="L102" i="1"/>
  <c r="T102" i="1"/>
  <c r="J103" i="1"/>
  <c r="L103" i="1"/>
  <c r="T103" i="1"/>
  <c r="AB103" i="1" l="1"/>
  <c r="AB102" i="1"/>
  <c r="AB100" i="1" s="1"/>
  <c r="R102" i="1"/>
  <c r="BN101" i="1"/>
  <c r="AR101" i="1"/>
  <c r="T100" i="1"/>
  <c r="R103" i="1"/>
  <c r="Z102" i="1" l="1"/>
  <c r="R100" i="1"/>
  <c r="Z103" i="1"/>
  <c r="AJ102" i="1"/>
  <c r="BV101" i="1"/>
  <c r="AZ101" i="1"/>
  <c r="AJ103" i="1"/>
  <c r="AR102" i="1" l="1"/>
  <c r="AJ100" i="1"/>
  <c r="AR103" i="1"/>
  <c r="AH102" i="1"/>
  <c r="Z100" i="1"/>
  <c r="CD101" i="1"/>
  <c r="BH101" i="1"/>
  <c r="AH103" i="1"/>
  <c r="L57" i="1"/>
  <c r="T57" i="1" s="1"/>
  <c r="J57" i="1"/>
  <c r="R57" i="1" s="1"/>
  <c r="L53" i="1"/>
  <c r="T53" i="1" s="1"/>
  <c r="AB53" i="1" s="1"/>
  <c r="J53" i="1"/>
  <c r="R53" i="1" s="1"/>
  <c r="L41" i="1"/>
  <c r="T41" i="1" s="1"/>
  <c r="AB41" i="1" s="1"/>
  <c r="J41" i="1"/>
  <c r="R41" i="1" s="1"/>
  <c r="BP101" i="1" l="1"/>
  <c r="AZ102" i="1"/>
  <c r="AR100" i="1"/>
  <c r="CL101" i="1"/>
  <c r="AZ103" i="1"/>
  <c r="AP102" i="1"/>
  <c r="AH100" i="1"/>
  <c r="AP103" i="1"/>
  <c r="Z57" i="1"/>
  <c r="AB57" i="1"/>
  <c r="Z53" i="1"/>
  <c r="AJ53" i="1"/>
  <c r="Z41" i="1"/>
  <c r="AJ41" i="1"/>
  <c r="D12" i="1"/>
  <c r="B159" i="1"/>
  <c r="B161" i="1"/>
  <c r="B162" i="1"/>
  <c r="B163" i="1"/>
  <c r="B164" i="1"/>
  <c r="B165" i="1"/>
  <c r="B166" i="1"/>
  <c r="B167" i="1"/>
  <c r="B158" i="1"/>
  <c r="B155" i="1"/>
  <c r="C156" i="1"/>
  <c r="C157" i="1"/>
  <c r="C158" i="1"/>
  <c r="C159" i="1"/>
  <c r="C161" i="1"/>
  <c r="C162" i="1"/>
  <c r="C163" i="1"/>
  <c r="C164" i="1"/>
  <c r="C165" i="1"/>
  <c r="C167" i="1"/>
  <c r="C155" i="1"/>
  <c r="B157" i="1"/>
  <c r="B156" i="1"/>
  <c r="I150" i="1"/>
  <c r="J150" i="1"/>
  <c r="I151" i="1"/>
  <c r="J151" i="1"/>
  <c r="D150" i="1"/>
  <c r="D151" i="1"/>
  <c r="AX103" i="1" l="1"/>
  <c r="BH103" i="1"/>
  <c r="BX101" i="1"/>
  <c r="AX102" i="1"/>
  <c r="AP100" i="1"/>
  <c r="CP101" i="1"/>
  <c r="BH102" i="1"/>
  <c r="AZ100" i="1"/>
  <c r="K150" i="1"/>
  <c r="K151" i="1"/>
  <c r="AJ57" i="1"/>
  <c r="AH57" i="1"/>
  <c r="AR53" i="1"/>
  <c r="AH53" i="1"/>
  <c r="AR41" i="1"/>
  <c r="AH41" i="1"/>
  <c r="L27" i="1"/>
  <c r="J27" i="1"/>
  <c r="R27" i="1" s="1"/>
  <c r="L26" i="1"/>
  <c r="J26" i="1"/>
  <c r="L25" i="1"/>
  <c r="J25" i="1"/>
  <c r="R25" i="1" s="1"/>
  <c r="AF22" i="1"/>
  <c r="AD22" i="1"/>
  <c r="X22" i="1"/>
  <c r="CJ22" i="1"/>
  <c r="CH22" i="1"/>
  <c r="CB22" i="1"/>
  <c r="BZ22" i="1"/>
  <c r="BT22" i="1"/>
  <c r="BR22" i="1"/>
  <c r="BL22" i="1"/>
  <c r="BJ22" i="1"/>
  <c r="BD22" i="1"/>
  <c r="BB22" i="1"/>
  <c r="AV22" i="1"/>
  <c r="AT22" i="1"/>
  <c r="AN22" i="1"/>
  <c r="P22" i="1"/>
  <c r="L21" i="1"/>
  <c r="T21" i="1" s="1"/>
  <c r="AB21" i="1" s="1"/>
  <c r="AJ21" i="1" s="1"/>
  <c r="J21" i="1"/>
  <c r="R21" i="1" s="1"/>
  <c r="Z21" i="1" s="1"/>
  <c r="L20" i="1"/>
  <c r="T20" i="1" s="1"/>
  <c r="AB20" i="1" s="1"/>
  <c r="AJ20" i="1" s="1"/>
  <c r="J20" i="1"/>
  <c r="R20" i="1" s="1"/>
  <c r="Z20" i="1" s="1"/>
  <c r="AL18" i="1"/>
  <c r="AF18" i="1"/>
  <c r="AD18" i="1"/>
  <c r="V18" i="1"/>
  <c r="P18" i="1"/>
  <c r="N18" i="1"/>
  <c r="H18" i="1"/>
  <c r="F18" i="1"/>
  <c r="B18" i="1"/>
  <c r="CJ18" i="1"/>
  <c r="CH18" i="1"/>
  <c r="CB18" i="1"/>
  <c r="BZ18" i="1"/>
  <c r="BT18" i="1"/>
  <c r="BR18" i="1"/>
  <c r="BL18" i="1"/>
  <c r="BJ18" i="1"/>
  <c r="BD18" i="1"/>
  <c r="BB18" i="1"/>
  <c r="AV18" i="1"/>
  <c r="AT18" i="1"/>
  <c r="AN18" i="1"/>
  <c r="X18" i="1"/>
  <c r="D18" i="1"/>
  <c r="J167" i="1"/>
  <c r="R167" i="1" s="1"/>
  <c r="Z167" i="1" s="1"/>
  <c r="AH167" i="1" s="1"/>
  <c r="AP167" i="1" s="1"/>
  <c r="AX167" i="1" s="1"/>
  <c r="BF167" i="1" s="1"/>
  <c r="BN167" i="1" s="1"/>
  <c r="BV167" i="1" s="1"/>
  <c r="CD167" i="1" s="1"/>
  <c r="CL167" i="1" s="1"/>
  <c r="I167" i="1"/>
  <c r="Q167" i="1" s="1"/>
  <c r="Y167" i="1" s="1"/>
  <c r="J166" i="1"/>
  <c r="R166" i="1" s="1"/>
  <c r="Z166" i="1" s="1"/>
  <c r="AH166" i="1" s="1"/>
  <c r="AP166" i="1" s="1"/>
  <c r="AX166" i="1" s="1"/>
  <c r="BF166" i="1" s="1"/>
  <c r="BN166" i="1" s="1"/>
  <c r="BV166" i="1" s="1"/>
  <c r="CD166" i="1" s="1"/>
  <c r="CL166" i="1" s="1"/>
  <c r="I166" i="1"/>
  <c r="Q166" i="1" s="1"/>
  <c r="Y166" i="1" s="1"/>
  <c r="J165" i="1"/>
  <c r="R165" i="1" s="1"/>
  <c r="Z165" i="1" s="1"/>
  <c r="AH165" i="1" s="1"/>
  <c r="AP165" i="1" s="1"/>
  <c r="AX165" i="1" s="1"/>
  <c r="BF165" i="1" s="1"/>
  <c r="BN165" i="1" s="1"/>
  <c r="BV165" i="1" s="1"/>
  <c r="CD165" i="1" s="1"/>
  <c r="CL165" i="1" s="1"/>
  <c r="I165" i="1"/>
  <c r="Q165" i="1" s="1"/>
  <c r="Y165" i="1" s="1"/>
  <c r="J164" i="1"/>
  <c r="R164" i="1" s="1"/>
  <c r="Z164" i="1" s="1"/>
  <c r="AH164" i="1" s="1"/>
  <c r="AP164" i="1" s="1"/>
  <c r="AX164" i="1" s="1"/>
  <c r="BF164" i="1" s="1"/>
  <c r="BN164" i="1" s="1"/>
  <c r="BV164" i="1" s="1"/>
  <c r="CD164" i="1" s="1"/>
  <c r="CL164" i="1" s="1"/>
  <c r="I164" i="1"/>
  <c r="Q164" i="1" s="1"/>
  <c r="Y164" i="1" s="1"/>
  <c r="J163" i="1"/>
  <c r="R163" i="1" s="1"/>
  <c r="Z163" i="1" s="1"/>
  <c r="AH163" i="1" s="1"/>
  <c r="AP163" i="1" s="1"/>
  <c r="AX163" i="1" s="1"/>
  <c r="BF163" i="1" s="1"/>
  <c r="BN163" i="1" s="1"/>
  <c r="BV163" i="1" s="1"/>
  <c r="CD163" i="1" s="1"/>
  <c r="CL163" i="1" s="1"/>
  <c r="I163" i="1"/>
  <c r="Q163" i="1" s="1"/>
  <c r="Y163" i="1" s="1"/>
  <c r="J162" i="1"/>
  <c r="R162" i="1" s="1"/>
  <c r="Z162" i="1" s="1"/>
  <c r="AH162" i="1" s="1"/>
  <c r="AP162" i="1" s="1"/>
  <c r="AX162" i="1" s="1"/>
  <c r="BF162" i="1" s="1"/>
  <c r="BN162" i="1" s="1"/>
  <c r="BV162" i="1" s="1"/>
  <c r="CD162" i="1" s="1"/>
  <c r="CL162" i="1" s="1"/>
  <c r="I162" i="1"/>
  <c r="Q162" i="1" s="1"/>
  <c r="Y162" i="1" s="1"/>
  <c r="J161" i="1"/>
  <c r="R161" i="1" s="1"/>
  <c r="Z161" i="1" s="1"/>
  <c r="AH161" i="1" s="1"/>
  <c r="AP161" i="1" s="1"/>
  <c r="AX161" i="1" s="1"/>
  <c r="BF161" i="1" s="1"/>
  <c r="BN161" i="1" s="1"/>
  <c r="BV161" i="1" s="1"/>
  <c r="CD161" i="1" s="1"/>
  <c r="CL161" i="1" s="1"/>
  <c r="I161" i="1"/>
  <c r="Q161" i="1" s="1"/>
  <c r="Y161" i="1" s="1"/>
  <c r="J160" i="1"/>
  <c r="R160" i="1" s="1"/>
  <c r="Z160" i="1" s="1"/>
  <c r="AH160" i="1" s="1"/>
  <c r="AP160" i="1" s="1"/>
  <c r="AX160" i="1" s="1"/>
  <c r="BF160" i="1" s="1"/>
  <c r="BN160" i="1" s="1"/>
  <c r="BV160" i="1" s="1"/>
  <c r="CD160" i="1" s="1"/>
  <c r="CL160" i="1" s="1"/>
  <c r="I160" i="1"/>
  <c r="Q160" i="1" s="1"/>
  <c r="Y160" i="1" s="1"/>
  <c r="J159" i="1"/>
  <c r="R159" i="1" s="1"/>
  <c r="Z159" i="1" s="1"/>
  <c r="AH159" i="1" s="1"/>
  <c r="AP159" i="1" s="1"/>
  <c r="AX159" i="1" s="1"/>
  <c r="BF159" i="1" s="1"/>
  <c r="BN159" i="1" s="1"/>
  <c r="BV159" i="1" s="1"/>
  <c r="CD159" i="1" s="1"/>
  <c r="CL159" i="1" s="1"/>
  <c r="I159" i="1"/>
  <c r="Q159" i="1" s="1"/>
  <c r="Y159" i="1" s="1"/>
  <c r="J158" i="1"/>
  <c r="R158" i="1" s="1"/>
  <c r="Z158" i="1" s="1"/>
  <c r="AH158" i="1" s="1"/>
  <c r="AP158" i="1" s="1"/>
  <c r="AX158" i="1" s="1"/>
  <c r="BF158" i="1" s="1"/>
  <c r="BN158" i="1" s="1"/>
  <c r="BV158" i="1" s="1"/>
  <c r="CD158" i="1" s="1"/>
  <c r="CL158" i="1" s="1"/>
  <c r="I158" i="1"/>
  <c r="Q158" i="1" s="1"/>
  <c r="Y158" i="1" s="1"/>
  <c r="J157" i="1"/>
  <c r="R157" i="1" s="1"/>
  <c r="Z157" i="1" s="1"/>
  <c r="AH157" i="1" s="1"/>
  <c r="AP157" i="1" s="1"/>
  <c r="AX157" i="1" s="1"/>
  <c r="BF157" i="1" s="1"/>
  <c r="BN157" i="1" s="1"/>
  <c r="BV157" i="1" s="1"/>
  <c r="CD157" i="1" s="1"/>
  <c r="CL157" i="1" s="1"/>
  <c r="I157" i="1"/>
  <c r="Q157" i="1" s="1"/>
  <c r="Y157" i="1" s="1"/>
  <c r="J156" i="1"/>
  <c r="R156" i="1" s="1"/>
  <c r="Z156" i="1" s="1"/>
  <c r="AH156" i="1" s="1"/>
  <c r="AP156" i="1" s="1"/>
  <c r="AX156" i="1" s="1"/>
  <c r="BF156" i="1" s="1"/>
  <c r="BN156" i="1" s="1"/>
  <c r="BV156" i="1" s="1"/>
  <c r="CD156" i="1" s="1"/>
  <c r="CL156" i="1" s="1"/>
  <c r="I156" i="1"/>
  <c r="Q156" i="1" s="1"/>
  <c r="Y156" i="1" s="1"/>
  <c r="J155" i="1"/>
  <c r="R155" i="1" s="1"/>
  <c r="Z155" i="1" s="1"/>
  <c r="AH155" i="1" s="1"/>
  <c r="AP155" i="1" s="1"/>
  <c r="AX155" i="1" s="1"/>
  <c r="BF155" i="1" s="1"/>
  <c r="BN155" i="1" s="1"/>
  <c r="BV155" i="1" s="1"/>
  <c r="CD155" i="1" s="1"/>
  <c r="CL155" i="1" s="1"/>
  <c r="I155" i="1"/>
  <c r="Q155" i="1" s="1"/>
  <c r="Y155" i="1" s="1"/>
  <c r="J147" i="1"/>
  <c r="AX147" i="1" s="1"/>
  <c r="BF147" i="1" s="1"/>
  <c r="BV147" i="1" s="1"/>
  <c r="CD147" i="1" s="1"/>
  <c r="I147" i="1"/>
  <c r="J146" i="1"/>
  <c r="R146" i="1" s="1"/>
  <c r="Z146" i="1" s="1"/>
  <c r="I146" i="1"/>
  <c r="L135" i="1"/>
  <c r="T135" i="1" s="1"/>
  <c r="AB135" i="1" s="1"/>
  <c r="J135" i="1"/>
  <c r="R135" i="1" s="1"/>
  <c r="J134" i="1"/>
  <c r="R134" i="1" s="1"/>
  <c r="Z134" i="1" s="1"/>
  <c r="J133" i="1"/>
  <c r="R133" i="1" s="1"/>
  <c r="L133" i="1"/>
  <c r="L132" i="1"/>
  <c r="T132" i="1" s="1"/>
  <c r="J132" i="1"/>
  <c r="R132" i="1" s="1"/>
  <c r="Z132" i="1" s="1"/>
  <c r="AH132" i="1" s="1"/>
  <c r="AP132" i="1" s="1"/>
  <c r="J131" i="1"/>
  <c r="R131" i="1" s="1"/>
  <c r="Z131" i="1" s="1"/>
  <c r="L131" i="1"/>
  <c r="T131" i="1" s="1"/>
  <c r="AB131" i="1" s="1"/>
  <c r="AJ131" i="1" s="1"/>
  <c r="L130" i="1"/>
  <c r="J130" i="1"/>
  <c r="R130" i="1" s="1"/>
  <c r="Z130" i="1" s="1"/>
  <c r="L129" i="1"/>
  <c r="T129" i="1" s="1"/>
  <c r="AB129" i="1" s="1"/>
  <c r="AJ129" i="1" s="1"/>
  <c r="AR129" i="1" s="1"/>
  <c r="AZ129" i="1" s="1"/>
  <c r="BH129" i="1" s="1"/>
  <c r="BP129" i="1" s="1"/>
  <c r="BX129" i="1" s="1"/>
  <c r="CF129" i="1" s="1"/>
  <c r="CN129" i="1" s="1"/>
  <c r="CR129" i="1" s="1"/>
  <c r="J129" i="1"/>
  <c r="R129" i="1" s="1"/>
  <c r="Z129" i="1" s="1"/>
  <c r="AH129" i="1" s="1"/>
  <c r="AP129" i="1" s="1"/>
  <c r="AX129" i="1" s="1"/>
  <c r="BF129" i="1" s="1"/>
  <c r="BN129" i="1" s="1"/>
  <c r="BV129" i="1" s="1"/>
  <c r="CD129" i="1" s="1"/>
  <c r="CL129" i="1" s="1"/>
  <c r="CP129" i="1" s="1"/>
  <c r="AN127" i="1"/>
  <c r="AL127" i="1"/>
  <c r="X127" i="1"/>
  <c r="L128" i="1"/>
  <c r="J128" i="1"/>
  <c r="CJ127" i="1"/>
  <c r="CH127" i="1"/>
  <c r="CB127" i="1"/>
  <c r="BZ127" i="1"/>
  <c r="BT127" i="1"/>
  <c r="BR127" i="1"/>
  <c r="BL127" i="1"/>
  <c r="BJ127" i="1"/>
  <c r="BD127" i="1"/>
  <c r="BB127" i="1"/>
  <c r="AV127" i="1"/>
  <c r="AT127" i="1"/>
  <c r="AD127" i="1"/>
  <c r="V127" i="1"/>
  <c r="N127" i="1"/>
  <c r="F127" i="1"/>
  <c r="J126" i="1"/>
  <c r="D126" i="1"/>
  <c r="L125" i="1"/>
  <c r="T125" i="1" s="1"/>
  <c r="J125" i="1"/>
  <c r="R125" i="1" s="1"/>
  <c r="Z125" i="1" s="1"/>
  <c r="L124" i="1"/>
  <c r="T124" i="1" s="1"/>
  <c r="J124" i="1"/>
  <c r="R124" i="1" s="1"/>
  <c r="Z124" i="1" s="1"/>
  <c r="L123" i="1"/>
  <c r="T123" i="1" s="1"/>
  <c r="J123" i="1"/>
  <c r="R123" i="1" s="1"/>
  <c r="Z123" i="1" s="1"/>
  <c r="AN121" i="1"/>
  <c r="P121" i="1"/>
  <c r="J122" i="1"/>
  <c r="D122" i="1"/>
  <c r="CJ121" i="1"/>
  <c r="CH121" i="1"/>
  <c r="CB121" i="1"/>
  <c r="BZ121" i="1"/>
  <c r="BT121" i="1"/>
  <c r="BR121" i="1"/>
  <c r="BL121" i="1"/>
  <c r="BJ121" i="1"/>
  <c r="BD121" i="1"/>
  <c r="BB121" i="1"/>
  <c r="AV121" i="1"/>
  <c r="AT121" i="1"/>
  <c r="AL121" i="1"/>
  <c r="AD121" i="1"/>
  <c r="V121" i="1"/>
  <c r="N121" i="1"/>
  <c r="F121" i="1"/>
  <c r="B121" i="1"/>
  <c r="AN110" i="1"/>
  <c r="AF110" i="1"/>
  <c r="X110" i="1"/>
  <c r="P110" i="1"/>
  <c r="J120" i="1"/>
  <c r="R120" i="1" s="1"/>
  <c r="Z120" i="1" s="1"/>
  <c r="AH120" i="1" s="1"/>
  <c r="H110" i="1"/>
  <c r="D110" i="1"/>
  <c r="L119" i="1"/>
  <c r="T119" i="1" s="1"/>
  <c r="J119" i="1"/>
  <c r="L118" i="1"/>
  <c r="T118" i="1" s="1"/>
  <c r="J118" i="1"/>
  <c r="R118" i="1" s="1"/>
  <c r="L117" i="1"/>
  <c r="T117" i="1" s="1"/>
  <c r="AB117" i="1" s="1"/>
  <c r="J117" i="1"/>
  <c r="R117" i="1" s="1"/>
  <c r="L116" i="1"/>
  <c r="T116" i="1" s="1"/>
  <c r="AB116" i="1" s="1"/>
  <c r="J116" i="1"/>
  <c r="R116" i="1" s="1"/>
  <c r="L115" i="1"/>
  <c r="T115" i="1" s="1"/>
  <c r="AB115" i="1" s="1"/>
  <c r="J115" i="1"/>
  <c r="R115" i="1" s="1"/>
  <c r="L114" i="1"/>
  <c r="T114" i="1" s="1"/>
  <c r="AB114" i="1" s="1"/>
  <c r="AJ114" i="1" s="1"/>
  <c r="J114" i="1"/>
  <c r="R114" i="1" s="1"/>
  <c r="Z114" i="1" s="1"/>
  <c r="L113" i="1"/>
  <c r="T113" i="1" s="1"/>
  <c r="AB113" i="1" s="1"/>
  <c r="AJ113" i="1" s="1"/>
  <c r="J113" i="1"/>
  <c r="R113" i="1" s="1"/>
  <c r="Z113" i="1" s="1"/>
  <c r="L112" i="1"/>
  <c r="T112" i="1" s="1"/>
  <c r="AB112" i="1" s="1"/>
  <c r="AJ112" i="1" s="1"/>
  <c r="AR112" i="1" s="1"/>
  <c r="AZ112" i="1" s="1"/>
  <c r="BH112" i="1" s="1"/>
  <c r="BP112" i="1" s="1"/>
  <c r="J112" i="1"/>
  <c r="R112" i="1" s="1"/>
  <c r="Z112" i="1" s="1"/>
  <c r="AH112" i="1" s="1"/>
  <c r="AP112" i="1" s="1"/>
  <c r="AX112" i="1" s="1"/>
  <c r="BF112" i="1" s="1"/>
  <c r="BN112" i="1" s="1"/>
  <c r="BV112" i="1" s="1"/>
  <c r="L111" i="1"/>
  <c r="T111" i="1" s="1"/>
  <c r="AB111" i="1" s="1"/>
  <c r="J111" i="1"/>
  <c r="CJ110" i="1"/>
  <c r="CH110" i="1"/>
  <c r="CB110" i="1"/>
  <c r="BZ110" i="1"/>
  <c r="BT110" i="1"/>
  <c r="BR110" i="1"/>
  <c r="BL110" i="1"/>
  <c r="BJ110" i="1"/>
  <c r="BD110" i="1"/>
  <c r="BB110" i="1"/>
  <c r="AV110" i="1"/>
  <c r="AT110" i="1"/>
  <c r="AL110" i="1"/>
  <c r="AD110" i="1"/>
  <c r="V110" i="1"/>
  <c r="N110" i="1"/>
  <c r="F110" i="1"/>
  <c r="B110" i="1"/>
  <c r="X104" i="1"/>
  <c r="J109" i="1"/>
  <c r="R109" i="1" s="1"/>
  <c r="Z109" i="1" s="1"/>
  <c r="L109" i="1"/>
  <c r="L108" i="1"/>
  <c r="T108" i="1" s="1"/>
  <c r="AB108" i="1" s="1"/>
  <c r="J108" i="1"/>
  <c r="R108" i="1" s="1"/>
  <c r="Z108" i="1" s="1"/>
  <c r="AH108" i="1" s="1"/>
  <c r="AP108" i="1" s="1"/>
  <c r="AX108" i="1" s="1"/>
  <c r="L107" i="1"/>
  <c r="T107" i="1" s="1"/>
  <c r="AB107" i="1" s="1"/>
  <c r="AJ107" i="1" s="1"/>
  <c r="AR107" i="1" s="1"/>
  <c r="J107" i="1"/>
  <c r="R107" i="1" s="1"/>
  <c r="Z107" i="1" s="1"/>
  <c r="AH107" i="1" s="1"/>
  <c r="L106" i="1"/>
  <c r="T106" i="1" s="1"/>
  <c r="J106" i="1"/>
  <c r="L105" i="1"/>
  <c r="T105" i="1" s="1"/>
  <c r="J105" i="1"/>
  <c r="R105" i="1" s="1"/>
  <c r="Z105" i="1" s="1"/>
  <c r="CJ104" i="1"/>
  <c r="CH104" i="1"/>
  <c r="CB104" i="1"/>
  <c r="BZ104" i="1"/>
  <c r="BT104" i="1"/>
  <c r="BR104" i="1"/>
  <c r="BL104" i="1"/>
  <c r="BJ104" i="1"/>
  <c r="BD104" i="1"/>
  <c r="BB104" i="1"/>
  <c r="AV104" i="1"/>
  <c r="AT104" i="1"/>
  <c r="AN104" i="1"/>
  <c r="AL104" i="1"/>
  <c r="AF104" i="1"/>
  <c r="AD104" i="1"/>
  <c r="V104" i="1"/>
  <c r="P104" i="1"/>
  <c r="N104" i="1"/>
  <c r="H104" i="1"/>
  <c r="F104" i="1"/>
  <c r="D104" i="1"/>
  <c r="B104" i="1"/>
  <c r="L99" i="1"/>
  <c r="T99" i="1" s="1"/>
  <c r="AB99" i="1" s="1"/>
  <c r="J99" i="1"/>
  <c r="R99" i="1" s="1"/>
  <c r="L98" i="1"/>
  <c r="T98" i="1" s="1"/>
  <c r="AB98" i="1" s="1"/>
  <c r="J98" i="1"/>
  <c r="R98" i="1" s="1"/>
  <c r="L97" i="1"/>
  <c r="T97" i="1" s="1"/>
  <c r="AB97" i="1" s="1"/>
  <c r="J97" i="1"/>
  <c r="R97" i="1" s="1"/>
  <c r="L96" i="1"/>
  <c r="T96" i="1" s="1"/>
  <c r="AB96" i="1" s="1"/>
  <c r="J96" i="1"/>
  <c r="R96" i="1" s="1"/>
  <c r="L95" i="1"/>
  <c r="T95" i="1" s="1"/>
  <c r="AB95" i="1" s="1"/>
  <c r="J95" i="1"/>
  <c r="R95" i="1" s="1"/>
  <c r="Z95" i="1" s="1"/>
  <c r="L94" i="1"/>
  <c r="T94" i="1" s="1"/>
  <c r="AB94" i="1" s="1"/>
  <c r="J94" i="1"/>
  <c r="R94" i="1" s="1"/>
  <c r="Z94" i="1" s="1"/>
  <c r="AH94" i="1" s="1"/>
  <c r="L93" i="1"/>
  <c r="T93" i="1" s="1"/>
  <c r="AB93" i="1" s="1"/>
  <c r="J93" i="1"/>
  <c r="R93" i="1" s="1"/>
  <c r="Z93" i="1" s="1"/>
  <c r="AH93" i="1" s="1"/>
  <c r="P89" i="1"/>
  <c r="L92" i="1"/>
  <c r="J92" i="1"/>
  <c r="L91" i="1"/>
  <c r="J91" i="1"/>
  <c r="R91" i="1" s="1"/>
  <c r="L90" i="1"/>
  <c r="T90" i="1" s="1"/>
  <c r="AB90" i="1" s="1"/>
  <c r="J90" i="1"/>
  <c r="R90" i="1" s="1"/>
  <c r="CJ89" i="1"/>
  <c r="CH89" i="1"/>
  <c r="CB89" i="1"/>
  <c r="BZ89" i="1"/>
  <c r="BT89" i="1"/>
  <c r="BR89" i="1"/>
  <c r="BL89" i="1"/>
  <c r="BJ89" i="1"/>
  <c r="BD89" i="1"/>
  <c r="BB89" i="1"/>
  <c r="AV89" i="1"/>
  <c r="AT89" i="1"/>
  <c r="AN89" i="1"/>
  <c r="AL89" i="1"/>
  <c r="AF89" i="1"/>
  <c r="AD89" i="1"/>
  <c r="X89" i="1"/>
  <c r="V89" i="1"/>
  <c r="N89" i="1"/>
  <c r="H89" i="1"/>
  <c r="F89" i="1"/>
  <c r="D89" i="1"/>
  <c r="B89" i="1"/>
  <c r="L88" i="1"/>
  <c r="T88" i="1" s="1"/>
  <c r="AB88" i="1" s="1"/>
  <c r="J88" i="1"/>
  <c r="R88" i="1" s="1"/>
  <c r="L87" i="1"/>
  <c r="T87" i="1" s="1"/>
  <c r="AB87" i="1" s="1"/>
  <c r="J87" i="1"/>
  <c r="L86" i="1"/>
  <c r="T86" i="1" s="1"/>
  <c r="J86" i="1"/>
  <c r="J85" i="1"/>
  <c r="CJ84" i="1"/>
  <c r="CH84" i="1"/>
  <c r="CB84" i="1"/>
  <c r="BZ84" i="1"/>
  <c r="BT84" i="1"/>
  <c r="BR84" i="1"/>
  <c r="BL84" i="1"/>
  <c r="BJ84" i="1"/>
  <c r="BD84" i="1"/>
  <c r="BB84" i="1"/>
  <c r="AV84" i="1"/>
  <c r="AT84" i="1"/>
  <c r="AN84" i="1"/>
  <c r="AL84" i="1"/>
  <c r="AF84" i="1"/>
  <c r="AD84" i="1"/>
  <c r="X84" i="1"/>
  <c r="V84" i="1"/>
  <c r="P84" i="1"/>
  <c r="N84" i="1"/>
  <c r="H84" i="1"/>
  <c r="F84" i="1"/>
  <c r="B84" i="1"/>
  <c r="J63" i="1"/>
  <c r="R63" i="1" s="1"/>
  <c r="V59" i="1"/>
  <c r="L61" i="1"/>
  <c r="J60" i="1"/>
  <c r="R60" i="1" s="1"/>
  <c r="Z60" i="1" s="1"/>
  <c r="D60" i="1"/>
  <c r="L60" i="1" s="1"/>
  <c r="CJ59" i="1"/>
  <c r="CH59" i="1"/>
  <c r="CB59" i="1"/>
  <c r="BZ59" i="1"/>
  <c r="BT59" i="1"/>
  <c r="BR59" i="1"/>
  <c r="BL59" i="1"/>
  <c r="BJ59" i="1"/>
  <c r="BD59" i="1"/>
  <c r="BB59" i="1"/>
  <c r="AV59" i="1"/>
  <c r="AT59" i="1"/>
  <c r="L58" i="1"/>
  <c r="T58" i="1" s="1"/>
  <c r="J58" i="1"/>
  <c r="R58" i="1" s="1"/>
  <c r="Z58" i="1" s="1"/>
  <c r="L56" i="1"/>
  <c r="T56" i="1" s="1"/>
  <c r="J56" i="1"/>
  <c r="CJ55" i="1"/>
  <c r="CH55" i="1"/>
  <c r="CB55" i="1"/>
  <c r="BZ55" i="1"/>
  <c r="BT55" i="1"/>
  <c r="BR55" i="1"/>
  <c r="BL55" i="1"/>
  <c r="BJ55" i="1"/>
  <c r="BD55" i="1"/>
  <c r="BB55" i="1"/>
  <c r="AV55" i="1"/>
  <c r="AT55" i="1"/>
  <c r="AN55" i="1"/>
  <c r="AL55" i="1"/>
  <c r="AF55" i="1"/>
  <c r="AD55" i="1"/>
  <c r="X55" i="1"/>
  <c r="V55" i="1"/>
  <c r="P55" i="1"/>
  <c r="N55" i="1"/>
  <c r="H55" i="1"/>
  <c r="F55" i="1"/>
  <c r="D55" i="1"/>
  <c r="B55" i="1"/>
  <c r="L54" i="1"/>
  <c r="T54" i="1" s="1"/>
  <c r="J54" i="1"/>
  <c r="L52" i="1"/>
  <c r="T52" i="1" s="1"/>
  <c r="J52" i="1"/>
  <c r="R52" i="1" s="1"/>
  <c r="CJ51" i="1"/>
  <c r="CH51" i="1"/>
  <c r="CB51" i="1"/>
  <c r="BZ51" i="1"/>
  <c r="BT51" i="1"/>
  <c r="BR51" i="1"/>
  <c r="BL51" i="1"/>
  <c r="BJ51" i="1"/>
  <c r="BD51" i="1"/>
  <c r="BB51" i="1"/>
  <c r="AV51" i="1"/>
  <c r="AT51" i="1"/>
  <c r="AN51" i="1"/>
  <c r="AL51" i="1"/>
  <c r="AF51" i="1"/>
  <c r="AD51" i="1"/>
  <c r="X51" i="1"/>
  <c r="V51" i="1"/>
  <c r="P51" i="1"/>
  <c r="N51" i="1"/>
  <c r="H51" i="1"/>
  <c r="F51" i="1"/>
  <c r="D51" i="1"/>
  <c r="B51" i="1"/>
  <c r="L50" i="1"/>
  <c r="T50" i="1" s="1"/>
  <c r="J50" i="1"/>
  <c r="L49" i="1"/>
  <c r="T49" i="1" s="1"/>
  <c r="J49" i="1"/>
  <c r="AN47" i="1"/>
  <c r="X47" i="1"/>
  <c r="P47" i="1"/>
  <c r="J48" i="1"/>
  <c r="R48" i="1" s="1"/>
  <c r="Z48" i="1" s="1"/>
  <c r="AH48" i="1" s="1"/>
  <c r="H47" i="1"/>
  <c r="CJ47" i="1"/>
  <c r="CH47" i="1"/>
  <c r="CB47" i="1"/>
  <c r="BZ47" i="1"/>
  <c r="BT47" i="1"/>
  <c r="BR47" i="1"/>
  <c r="BL47" i="1"/>
  <c r="BJ47" i="1"/>
  <c r="BD47" i="1"/>
  <c r="BB47" i="1"/>
  <c r="AV47" i="1"/>
  <c r="AT47" i="1"/>
  <c r="AL47" i="1"/>
  <c r="AD47" i="1"/>
  <c r="V47" i="1"/>
  <c r="N47" i="1"/>
  <c r="F47" i="1"/>
  <c r="B47" i="1"/>
  <c r="L46" i="1"/>
  <c r="T46" i="1" s="1"/>
  <c r="J46" i="1"/>
  <c r="R46" i="1" s="1"/>
  <c r="Z46" i="1" s="1"/>
  <c r="L45" i="1"/>
  <c r="T45" i="1" s="1"/>
  <c r="J45" i="1"/>
  <c r="R45" i="1" s="1"/>
  <c r="Z45" i="1" s="1"/>
  <c r="J43" i="1"/>
  <c r="R43" i="1" s="1"/>
  <c r="L42" i="1"/>
  <c r="T42" i="1" s="1"/>
  <c r="J42" i="1"/>
  <c r="R42" i="1" s="1"/>
  <c r="AL39" i="1"/>
  <c r="AD39" i="1"/>
  <c r="J40" i="1"/>
  <c r="R40" i="1" s="1"/>
  <c r="CJ39" i="1"/>
  <c r="CH39" i="1"/>
  <c r="CB39" i="1"/>
  <c r="BZ39" i="1"/>
  <c r="BT39" i="1"/>
  <c r="BR39" i="1"/>
  <c r="BL39" i="1"/>
  <c r="BJ39" i="1"/>
  <c r="BD39" i="1"/>
  <c r="BB39" i="1"/>
  <c r="AV39" i="1"/>
  <c r="AT39" i="1"/>
  <c r="AN39" i="1"/>
  <c r="V39" i="1"/>
  <c r="N39" i="1"/>
  <c r="F39" i="1"/>
  <c r="B39" i="1"/>
  <c r="L38" i="1"/>
  <c r="J38" i="1"/>
  <c r="R38" i="1" s="1"/>
  <c r="Z38" i="1" s="1"/>
  <c r="L37" i="1"/>
  <c r="T37" i="1" s="1"/>
  <c r="AB37" i="1" s="1"/>
  <c r="J37" i="1"/>
  <c r="R37" i="1" s="1"/>
  <c r="Z37" i="1" s="1"/>
  <c r="CJ36" i="1"/>
  <c r="CI175" i="1" s="1"/>
  <c r="CH36" i="1"/>
  <c r="CB36" i="1"/>
  <c r="CA175" i="1" s="1"/>
  <c r="BZ36" i="1"/>
  <c r="BT36" i="1"/>
  <c r="BS175" i="1" s="1"/>
  <c r="BR36" i="1"/>
  <c r="BL36" i="1"/>
  <c r="BK175" i="1" s="1"/>
  <c r="BJ36" i="1"/>
  <c r="BD36" i="1"/>
  <c r="BC175" i="1" s="1"/>
  <c r="BB36" i="1"/>
  <c r="AV36" i="1"/>
  <c r="AU175" i="1" s="1"/>
  <c r="AT36" i="1"/>
  <c r="AN36" i="1"/>
  <c r="AM175" i="1" s="1"/>
  <c r="AL36" i="1"/>
  <c r="AF36" i="1"/>
  <c r="AE175" i="1" s="1"/>
  <c r="AD36" i="1"/>
  <c r="X36" i="1"/>
  <c r="W175" i="1" s="1"/>
  <c r="V36" i="1"/>
  <c r="P36" i="1"/>
  <c r="O175" i="1" s="1"/>
  <c r="N36" i="1"/>
  <c r="H36" i="1"/>
  <c r="H175" i="1" s="1"/>
  <c r="F36" i="1"/>
  <c r="D36" i="1"/>
  <c r="B36" i="1"/>
  <c r="L35" i="1"/>
  <c r="J35" i="1"/>
  <c r="R35" i="1" s="1"/>
  <c r="J34" i="1"/>
  <c r="CJ33" i="1"/>
  <c r="CI176" i="1" s="1"/>
  <c r="CH33" i="1"/>
  <c r="CB33" i="1"/>
  <c r="CA176" i="1" s="1"/>
  <c r="BZ33" i="1"/>
  <c r="BT33" i="1"/>
  <c r="BS176" i="1" s="1"/>
  <c r="BR33" i="1"/>
  <c r="BL33" i="1"/>
  <c r="BK176" i="1" s="1"/>
  <c r="BJ33" i="1"/>
  <c r="BD33" i="1"/>
  <c r="BC176" i="1" s="1"/>
  <c r="BB33" i="1"/>
  <c r="AV33" i="1"/>
  <c r="AU176" i="1" s="1"/>
  <c r="AT33" i="1"/>
  <c r="AL33" i="1"/>
  <c r="AF33" i="1"/>
  <c r="AE176" i="1" s="1"/>
  <c r="AD33" i="1"/>
  <c r="V33" i="1"/>
  <c r="P33" i="1"/>
  <c r="O176" i="1" s="1"/>
  <c r="N33" i="1"/>
  <c r="F33" i="1"/>
  <c r="D33" i="1"/>
  <c r="B33" i="1"/>
  <c r="L15" i="1"/>
  <c r="T15" i="1" s="1"/>
  <c r="AB15" i="1" s="1"/>
  <c r="J15" i="1"/>
  <c r="R15" i="1" s="1"/>
  <c r="L14" i="1"/>
  <c r="T14" i="1" s="1"/>
  <c r="AB14" i="1" s="1"/>
  <c r="J14" i="1"/>
  <c r="R14" i="1" s="1"/>
  <c r="L13" i="1"/>
  <c r="T13" i="1" s="1"/>
  <c r="AB13" i="1" s="1"/>
  <c r="J13" i="1"/>
  <c r="R13" i="1" s="1"/>
  <c r="B12" i="1"/>
  <c r="CJ10" i="1"/>
  <c r="CH10" i="1"/>
  <c r="CB10" i="1"/>
  <c r="BZ10" i="1"/>
  <c r="BT10" i="1"/>
  <c r="BR10" i="1"/>
  <c r="BL10" i="1"/>
  <c r="BJ10" i="1"/>
  <c r="BD10" i="1"/>
  <c r="BB10" i="1"/>
  <c r="AV10" i="1"/>
  <c r="AT10" i="1"/>
  <c r="AN10" i="1"/>
  <c r="AL10" i="1"/>
  <c r="AF10" i="1"/>
  <c r="AD10" i="1"/>
  <c r="X10" i="1"/>
  <c r="V10" i="1"/>
  <c r="P10" i="1"/>
  <c r="N10" i="1"/>
  <c r="H10" i="1"/>
  <c r="F10" i="1"/>
  <c r="D10" i="1"/>
  <c r="B10" i="1"/>
  <c r="L9" i="1"/>
  <c r="T9" i="1" s="1"/>
  <c r="AB9" i="1" s="1"/>
  <c r="J9" i="1"/>
  <c r="R9" i="1" s="1"/>
  <c r="L8" i="1"/>
  <c r="T8" i="1" s="1"/>
  <c r="AB8" i="1" s="1"/>
  <c r="J8" i="1"/>
  <c r="R8" i="1" s="1"/>
  <c r="CJ6" i="1"/>
  <c r="CH6" i="1"/>
  <c r="CH16" i="1" s="1"/>
  <c r="CB6" i="1"/>
  <c r="BZ6" i="1"/>
  <c r="BZ16" i="1" s="1"/>
  <c r="BT6" i="1"/>
  <c r="BR6" i="1"/>
  <c r="BL6" i="1"/>
  <c r="BJ6" i="1"/>
  <c r="BD6" i="1"/>
  <c r="BB6" i="1"/>
  <c r="AV6" i="1"/>
  <c r="AT6" i="1"/>
  <c r="AN6" i="1"/>
  <c r="AL6" i="1"/>
  <c r="AF6" i="1"/>
  <c r="AD6" i="1"/>
  <c r="X6" i="1"/>
  <c r="V6" i="1"/>
  <c r="P6" i="1"/>
  <c r="N6" i="1"/>
  <c r="H6" i="1"/>
  <c r="F6" i="1"/>
  <c r="D6" i="1"/>
  <c r="B6" i="1"/>
  <c r="L80" i="1"/>
  <c r="T80" i="1" s="1"/>
  <c r="AB80" i="1" s="1"/>
  <c r="J80" i="1"/>
  <c r="R80" i="1" s="1"/>
  <c r="L79" i="1"/>
  <c r="T79" i="1" s="1"/>
  <c r="J79" i="1"/>
  <c r="R79" i="1" s="1"/>
  <c r="Z79" i="1" s="1"/>
  <c r="L78" i="1"/>
  <c r="T78" i="1" s="1"/>
  <c r="J78" i="1"/>
  <c r="R78" i="1" s="1"/>
  <c r="Z78" i="1" s="1"/>
  <c r="AF81" i="1"/>
  <c r="J77" i="1"/>
  <c r="R77" i="1" s="1"/>
  <c r="Z77" i="1" s="1"/>
  <c r="L77" i="1"/>
  <c r="T77" i="1" s="1"/>
  <c r="L76" i="1"/>
  <c r="T76" i="1" s="1"/>
  <c r="AB76" i="1" s="1"/>
  <c r="J76" i="1"/>
  <c r="R76" i="1" s="1"/>
  <c r="J75" i="1"/>
  <c r="R75" i="1" s="1"/>
  <c r="L75" i="1"/>
  <c r="AN81" i="1"/>
  <c r="X81" i="1"/>
  <c r="L74" i="1"/>
  <c r="T74" i="1" s="1"/>
  <c r="J74" i="1"/>
  <c r="R74" i="1" s="1"/>
  <c r="Z74" i="1" s="1"/>
  <c r="L73" i="1"/>
  <c r="T73" i="1" s="1"/>
  <c r="J73" i="1"/>
  <c r="R73" i="1" s="1"/>
  <c r="Z73" i="1" s="1"/>
  <c r="J72" i="1"/>
  <c r="R72" i="1" s="1"/>
  <c r="Z72" i="1" s="1"/>
  <c r="J71" i="1"/>
  <c r="L71" i="1"/>
  <c r="L70" i="1"/>
  <c r="J70" i="1"/>
  <c r="R70" i="1" s="1"/>
  <c r="CJ81" i="1"/>
  <c r="CH81" i="1"/>
  <c r="CB81" i="1"/>
  <c r="BZ81" i="1"/>
  <c r="BT81" i="1"/>
  <c r="BR81" i="1"/>
  <c r="BL81" i="1"/>
  <c r="BJ81" i="1"/>
  <c r="BD81" i="1"/>
  <c r="BB81" i="1"/>
  <c r="AV81" i="1"/>
  <c r="AT81" i="1"/>
  <c r="AL81" i="1"/>
  <c r="AD81" i="1"/>
  <c r="V81" i="1"/>
  <c r="P81" i="1"/>
  <c r="N81" i="1"/>
  <c r="F81" i="1"/>
  <c r="B81" i="1"/>
  <c r="CH1" i="1"/>
  <c r="BF102" i="1" l="1"/>
  <c r="AX100" i="1"/>
  <c r="BF103" i="1"/>
  <c r="BP102" i="1"/>
  <c r="BH100" i="1"/>
  <c r="CF101" i="1"/>
  <c r="BP103" i="1"/>
  <c r="AP57" i="1"/>
  <c r="AR57" i="1"/>
  <c r="AP53" i="1"/>
  <c r="AZ53" i="1"/>
  <c r="AP41" i="1"/>
  <c r="Z36" i="1"/>
  <c r="AZ41" i="1"/>
  <c r="BJ16" i="1"/>
  <c r="D148" i="1"/>
  <c r="I148" i="1"/>
  <c r="D152" i="1"/>
  <c r="I152" i="1"/>
  <c r="BL28" i="1"/>
  <c r="J148" i="1"/>
  <c r="J152" i="1"/>
  <c r="AH152" i="1" s="1"/>
  <c r="BF152" i="1" s="1"/>
  <c r="BN152" i="1" s="1"/>
  <c r="BV152" i="1" s="1"/>
  <c r="CL152" i="1" s="1"/>
  <c r="J149" i="1"/>
  <c r="D149" i="1"/>
  <c r="I149" i="1"/>
  <c r="AG156" i="1"/>
  <c r="AA156" i="1"/>
  <c r="AG158" i="1"/>
  <c r="AA158" i="1"/>
  <c r="AG160" i="1"/>
  <c r="AA160" i="1"/>
  <c r="AA162" i="1"/>
  <c r="AG162" i="1"/>
  <c r="AA164" i="1"/>
  <c r="AG164" i="1"/>
  <c r="AG166" i="1"/>
  <c r="AA166" i="1"/>
  <c r="AH146" i="1"/>
  <c r="AG155" i="1"/>
  <c r="AA155" i="1"/>
  <c r="AA157" i="1"/>
  <c r="AG157" i="1"/>
  <c r="AG159" i="1"/>
  <c r="AA159" i="1"/>
  <c r="AG161" i="1"/>
  <c r="AA161" i="1"/>
  <c r="AA163" i="1"/>
  <c r="AG163" i="1"/>
  <c r="AA165" i="1"/>
  <c r="AG165" i="1"/>
  <c r="AG167" i="1"/>
  <c r="AA167" i="1"/>
  <c r="D140" i="1"/>
  <c r="K156" i="1"/>
  <c r="L48" i="1"/>
  <c r="T48" i="1" s="1"/>
  <c r="AF121" i="1"/>
  <c r="AE177" i="1" s="1"/>
  <c r="L23" i="1"/>
  <c r="T23" i="1" s="1"/>
  <c r="AB23" i="1" s="1"/>
  <c r="BJ136" i="1"/>
  <c r="N59" i="1"/>
  <c r="N66" i="1" s="1"/>
  <c r="AD59" i="1"/>
  <c r="AD66" i="1" s="1"/>
  <c r="B59" i="1"/>
  <c r="B66" i="1" s="1"/>
  <c r="AD136" i="1"/>
  <c r="AF59" i="1"/>
  <c r="L62" i="1"/>
  <c r="T62" i="1" s="1"/>
  <c r="J64" i="1"/>
  <c r="R64" i="1" s="1"/>
  <c r="Z64" i="1" s="1"/>
  <c r="AV66" i="1"/>
  <c r="BL66" i="1"/>
  <c r="N136" i="1"/>
  <c r="AT136" i="1"/>
  <c r="BZ136" i="1"/>
  <c r="P59" i="1"/>
  <c r="L36" i="1"/>
  <c r="H182" i="1" s="1"/>
  <c r="AF39" i="1"/>
  <c r="J55" i="1"/>
  <c r="AF127" i="1"/>
  <c r="AE178" i="1" s="1"/>
  <c r="H81" i="1"/>
  <c r="F59" i="1"/>
  <c r="F66" i="1" s="1"/>
  <c r="V136" i="1"/>
  <c r="D121" i="1"/>
  <c r="B184" i="1" s="1"/>
  <c r="X39" i="1"/>
  <c r="AL59" i="1"/>
  <c r="AL66" i="1" s="1"/>
  <c r="J61" i="1"/>
  <c r="R61" i="1" s="1"/>
  <c r="Z61" i="1" s="1"/>
  <c r="B127" i="1"/>
  <c r="B136" i="1" s="1"/>
  <c r="AN28" i="1"/>
  <c r="BT28" i="1"/>
  <c r="CJ28" i="1"/>
  <c r="J47" i="1"/>
  <c r="CB66" i="1"/>
  <c r="H33" i="1"/>
  <c r="H176" i="1" s="1"/>
  <c r="AN33" i="1"/>
  <c r="AM176" i="1" s="1"/>
  <c r="J36" i="1"/>
  <c r="R36" i="1"/>
  <c r="T38" i="1"/>
  <c r="AB38" i="1" s="1"/>
  <c r="AJ38" i="1" s="1"/>
  <c r="AR38" i="1" s="1"/>
  <c r="V66" i="1"/>
  <c r="L43" i="1"/>
  <c r="T43" i="1" s="1"/>
  <c r="AB43" i="1" s="1"/>
  <c r="AJ43" i="1" s="1"/>
  <c r="AR43" i="1" s="1"/>
  <c r="D47" i="1"/>
  <c r="L134" i="1"/>
  <c r="L127" i="1" s="1"/>
  <c r="H185" i="1" s="1"/>
  <c r="J33" i="1"/>
  <c r="AT66" i="1"/>
  <c r="BJ66" i="1"/>
  <c r="BZ66" i="1"/>
  <c r="J51" i="1"/>
  <c r="J62" i="1"/>
  <c r="R62" i="1" s="1"/>
  <c r="D59" i="1"/>
  <c r="AL136" i="1"/>
  <c r="BB136" i="1"/>
  <c r="BR136" i="1"/>
  <c r="CH136" i="1"/>
  <c r="J84" i="1"/>
  <c r="AF28" i="1"/>
  <c r="BB66" i="1"/>
  <c r="BR66" i="1"/>
  <c r="CH66" i="1"/>
  <c r="BD66" i="1"/>
  <c r="BT66" i="1"/>
  <c r="CJ66" i="1"/>
  <c r="X59" i="1"/>
  <c r="AN59" i="1"/>
  <c r="F136" i="1"/>
  <c r="J127" i="1"/>
  <c r="P127" i="1"/>
  <c r="P136" i="1" s="1"/>
  <c r="D127" i="1"/>
  <c r="B178" i="1" s="1"/>
  <c r="Z52" i="1"/>
  <c r="T35" i="1"/>
  <c r="AB35" i="1" s="1"/>
  <c r="H59" i="1"/>
  <c r="L89" i="1"/>
  <c r="J121" i="1"/>
  <c r="R126" i="1"/>
  <c r="Z126" i="1" s="1"/>
  <c r="CB28" i="1"/>
  <c r="X28" i="1"/>
  <c r="BD28" i="1"/>
  <c r="R111" i="1"/>
  <c r="Z111" i="1" s="1"/>
  <c r="J110" i="1"/>
  <c r="AV28" i="1"/>
  <c r="B22" i="1"/>
  <c r="D81" i="1"/>
  <c r="L11" i="1"/>
  <c r="T11" i="1" s="1"/>
  <c r="L12" i="1"/>
  <c r="T12" i="1" s="1"/>
  <c r="AB12" i="1" s="1"/>
  <c r="AJ12" i="1" s="1"/>
  <c r="AB42" i="1"/>
  <c r="AJ42" i="1" s="1"/>
  <c r="R54" i="1"/>
  <c r="Z54" i="1" s="1"/>
  <c r="AH54" i="1" s="1"/>
  <c r="R56" i="1"/>
  <c r="Z56" i="1" s="1"/>
  <c r="AH56" i="1" s="1"/>
  <c r="L63" i="1"/>
  <c r="T63" i="1" s="1"/>
  <c r="L64" i="1"/>
  <c r="T64" i="1" s="1"/>
  <c r="AB64" i="1" s="1"/>
  <c r="J89" i="1"/>
  <c r="L104" i="1"/>
  <c r="AB125" i="1"/>
  <c r="AJ125" i="1" s="1"/>
  <c r="X121" i="1"/>
  <c r="X136" i="1" s="1"/>
  <c r="J23" i="1"/>
  <c r="R23" i="1" s="1"/>
  <c r="Z23" i="1" s="1"/>
  <c r="F22" i="1"/>
  <c r="F28" i="1" s="1"/>
  <c r="AL22" i="1"/>
  <c r="AL28" i="1" s="1"/>
  <c r="D165" i="1"/>
  <c r="N22" i="1"/>
  <c r="N28" i="1" s="1"/>
  <c r="X33" i="1"/>
  <c r="H39" i="1"/>
  <c r="L122" i="1"/>
  <c r="T122" i="1" s="1"/>
  <c r="H121" i="1"/>
  <c r="H177" i="1" s="1"/>
  <c r="P28" i="1"/>
  <c r="L19" i="1"/>
  <c r="L18" i="1" s="1"/>
  <c r="L120" i="1"/>
  <c r="T120" i="1" s="1"/>
  <c r="H127" i="1"/>
  <c r="H178" i="1" s="1"/>
  <c r="H22" i="1"/>
  <c r="H28" i="1" s="1"/>
  <c r="K157" i="1"/>
  <c r="AT28" i="1"/>
  <c r="BZ28" i="1"/>
  <c r="BZ30" i="1" s="1"/>
  <c r="AR21" i="1"/>
  <c r="L24" i="1"/>
  <c r="D22" i="1"/>
  <c r="D28" i="1" s="1"/>
  <c r="R26" i="1"/>
  <c r="BR28" i="1"/>
  <c r="S164" i="1"/>
  <c r="D164" i="1"/>
  <c r="BB28" i="1"/>
  <c r="CH28" i="1"/>
  <c r="CH30" i="1" s="1"/>
  <c r="AR20" i="1"/>
  <c r="V22" i="1"/>
  <c r="AH20" i="1"/>
  <c r="Z25" i="1"/>
  <c r="J81" i="1"/>
  <c r="AD28" i="1"/>
  <c r="BJ28" i="1"/>
  <c r="J19" i="1"/>
  <c r="AH21" i="1"/>
  <c r="Z27" i="1"/>
  <c r="D166" i="1"/>
  <c r="D161" i="1"/>
  <c r="D163" i="1"/>
  <c r="J24" i="1"/>
  <c r="T25" i="1"/>
  <c r="T26" i="1"/>
  <c r="T27" i="1"/>
  <c r="Z70" i="1"/>
  <c r="T75" i="1"/>
  <c r="AJ76" i="1"/>
  <c r="AH77" i="1"/>
  <c r="AH78" i="1"/>
  <c r="Z8" i="1"/>
  <c r="AJ13" i="1"/>
  <c r="Z15" i="1"/>
  <c r="T71" i="1"/>
  <c r="L72" i="1"/>
  <c r="AB73" i="1"/>
  <c r="AH74" i="1"/>
  <c r="Z75" i="1"/>
  <c r="Z80" i="1"/>
  <c r="AJ9" i="1"/>
  <c r="Z14" i="1"/>
  <c r="AH73" i="1"/>
  <c r="Z76" i="1"/>
  <c r="AB79" i="1"/>
  <c r="AJ8" i="1"/>
  <c r="Z13" i="1"/>
  <c r="AJ15" i="1"/>
  <c r="T70" i="1"/>
  <c r="AH72" i="1"/>
  <c r="AB77" i="1"/>
  <c r="AB78" i="1"/>
  <c r="AH79" i="1"/>
  <c r="AJ80" i="1"/>
  <c r="Z9" i="1"/>
  <c r="AJ14" i="1"/>
  <c r="AB74" i="1"/>
  <c r="J7" i="1"/>
  <c r="J11" i="1"/>
  <c r="R11" i="1" s="1"/>
  <c r="Z11" i="1" s="1"/>
  <c r="J12" i="1"/>
  <c r="R12" i="1" s="1"/>
  <c r="B16" i="1"/>
  <c r="F16" i="1"/>
  <c r="N16" i="1"/>
  <c r="V16" i="1"/>
  <c r="AD16" i="1"/>
  <c r="AL16" i="1"/>
  <c r="AT16" i="1"/>
  <c r="BB16" i="1"/>
  <c r="BL16" i="1"/>
  <c r="BR16" i="1"/>
  <c r="R71" i="1"/>
  <c r="Z35" i="1"/>
  <c r="L7" i="1"/>
  <c r="T7" i="1" s="1"/>
  <c r="AB7" i="1" s="1"/>
  <c r="D16" i="1"/>
  <c r="H16" i="1"/>
  <c r="P16" i="1"/>
  <c r="X16" i="1"/>
  <c r="AF16" i="1"/>
  <c r="AN16" i="1"/>
  <c r="AV16" i="1"/>
  <c r="BD16" i="1"/>
  <c r="BT16" i="1"/>
  <c r="CB16" i="1"/>
  <c r="CJ16" i="1"/>
  <c r="B183" i="1"/>
  <c r="B176" i="1"/>
  <c r="AH37" i="1"/>
  <c r="AJ37" i="1"/>
  <c r="AB50" i="1"/>
  <c r="T51" i="1"/>
  <c r="AB52" i="1"/>
  <c r="AH38" i="1"/>
  <c r="Z42" i="1"/>
  <c r="R39" i="1"/>
  <c r="AB46" i="1"/>
  <c r="AH60" i="1"/>
  <c r="L34" i="1"/>
  <c r="T34" i="1" s="1"/>
  <c r="AB45" i="1"/>
  <c r="AH46" i="1"/>
  <c r="AB49" i="1"/>
  <c r="AB58" i="1"/>
  <c r="R34" i="1"/>
  <c r="AH45" i="1"/>
  <c r="AB54" i="1"/>
  <c r="AB56" i="1"/>
  <c r="T55" i="1"/>
  <c r="AH58" i="1"/>
  <c r="J39" i="1"/>
  <c r="L40" i="1"/>
  <c r="Z40" i="1"/>
  <c r="Z43" i="1"/>
  <c r="AF47" i="1"/>
  <c r="AP48" i="1"/>
  <c r="R49" i="1"/>
  <c r="L51" i="1"/>
  <c r="T61" i="1"/>
  <c r="AB61" i="1" s="1"/>
  <c r="AJ88" i="1"/>
  <c r="AJ90" i="1"/>
  <c r="L55" i="1"/>
  <c r="AJ87" i="1"/>
  <c r="B182" i="1"/>
  <c r="B175" i="1"/>
  <c r="D39" i="1"/>
  <c r="P39" i="1"/>
  <c r="R50" i="1"/>
  <c r="T60" i="1"/>
  <c r="Z88" i="1"/>
  <c r="Z90" i="1"/>
  <c r="Z63" i="1"/>
  <c r="D84" i="1"/>
  <c r="L85" i="1"/>
  <c r="AP93" i="1"/>
  <c r="AJ95" i="1"/>
  <c r="Z96" i="1"/>
  <c r="AJ98" i="1"/>
  <c r="AH105" i="1"/>
  <c r="R86" i="1"/>
  <c r="AP94" i="1"/>
  <c r="AJ97" i="1"/>
  <c r="Z99" i="1"/>
  <c r="AN136" i="1"/>
  <c r="AV136" i="1"/>
  <c r="BD136" i="1"/>
  <c r="BL136" i="1"/>
  <c r="BT136" i="1"/>
  <c r="CB136" i="1"/>
  <c r="CJ136" i="1"/>
  <c r="T91" i="1"/>
  <c r="T92" i="1"/>
  <c r="AJ93" i="1"/>
  <c r="AH95" i="1"/>
  <c r="AJ96" i="1"/>
  <c r="Z98" i="1"/>
  <c r="R85" i="1"/>
  <c r="AB86" i="1"/>
  <c r="R87" i="1"/>
  <c r="Z91" i="1"/>
  <c r="AJ94" i="1"/>
  <c r="Z97" i="1"/>
  <c r="AJ99" i="1"/>
  <c r="AB105" i="1"/>
  <c r="R92" i="1"/>
  <c r="R89" i="1" s="1"/>
  <c r="AB106" i="1"/>
  <c r="T109" i="1"/>
  <c r="AB109" i="1" s="1"/>
  <c r="R106" i="1"/>
  <c r="R104" i="1" s="1"/>
  <c r="AJ108" i="1"/>
  <c r="J104" i="1"/>
  <c r="AP107" i="1"/>
  <c r="AH109" i="1"/>
  <c r="AZ107" i="1"/>
  <c r="BF108" i="1"/>
  <c r="AJ111" i="1"/>
  <c r="AH113" i="1"/>
  <c r="AR113" i="1"/>
  <c r="Z116" i="1"/>
  <c r="AP120" i="1"/>
  <c r="AB123" i="1"/>
  <c r="AJ123" i="1" s="1"/>
  <c r="CD112" i="1"/>
  <c r="AH114" i="1"/>
  <c r="AR114" i="1"/>
  <c r="Z115" i="1"/>
  <c r="AJ117" i="1"/>
  <c r="AH123" i="1"/>
  <c r="AJ116" i="1"/>
  <c r="Z118" i="1"/>
  <c r="AB119" i="1"/>
  <c r="BX112" i="1"/>
  <c r="AJ115" i="1"/>
  <c r="Z117" i="1"/>
  <c r="AB118" i="1"/>
  <c r="R119" i="1"/>
  <c r="R122" i="1"/>
  <c r="AB124" i="1"/>
  <c r="AH130" i="1"/>
  <c r="AR131" i="1"/>
  <c r="O177" i="1"/>
  <c r="AM177" i="1"/>
  <c r="AU177" i="1"/>
  <c r="BC177" i="1"/>
  <c r="BK177" i="1"/>
  <c r="BS177" i="1"/>
  <c r="CA177" i="1"/>
  <c r="CI177" i="1"/>
  <c r="AH124" i="1"/>
  <c r="R128" i="1"/>
  <c r="AH134" i="1"/>
  <c r="AH125" i="1"/>
  <c r="W178" i="1"/>
  <c r="AM178" i="1"/>
  <c r="AU178" i="1"/>
  <c r="BC178" i="1"/>
  <c r="BK178" i="1"/>
  <c r="BS178" i="1"/>
  <c r="CA178" i="1"/>
  <c r="CI178" i="1"/>
  <c r="T133" i="1"/>
  <c r="T130" i="1"/>
  <c r="AX132" i="1"/>
  <c r="Z133" i="1"/>
  <c r="Z135" i="1"/>
  <c r="L126" i="1"/>
  <c r="T128" i="1"/>
  <c r="AH131" i="1"/>
  <c r="AB132" i="1"/>
  <c r="AJ135" i="1"/>
  <c r="Q146" i="1"/>
  <c r="Y146" i="1" s="1"/>
  <c r="D155" i="1"/>
  <c r="D157" i="1"/>
  <c r="D147" i="1"/>
  <c r="D156" i="1"/>
  <c r="D146" i="1"/>
  <c r="B153" i="1"/>
  <c r="C153" i="1"/>
  <c r="C168" i="1" s="1"/>
  <c r="S161" i="1"/>
  <c r="S163" i="1"/>
  <c r="K160" i="1"/>
  <c r="D158" i="1"/>
  <c r="D159" i="1"/>
  <c r="K162" i="1"/>
  <c r="S167" i="1"/>
  <c r="D160" i="1"/>
  <c r="K161" i="1"/>
  <c r="D162" i="1"/>
  <c r="K163" i="1"/>
  <c r="K167" i="1"/>
  <c r="D167" i="1"/>
  <c r="CN101" i="1" l="1"/>
  <c r="CA101" i="1"/>
  <c r="CA102" i="1"/>
  <c r="CA100" i="1"/>
  <c r="CA103" i="1"/>
  <c r="BN103" i="1"/>
  <c r="CI100" i="1"/>
  <c r="CI101" i="1"/>
  <c r="CI102" i="1"/>
  <c r="CI103" i="1"/>
  <c r="BX103" i="1"/>
  <c r="BX102" i="1"/>
  <c r="BP100" i="1"/>
  <c r="BN102" i="1"/>
  <c r="BF100" i="1"/>
  <c r="BJ30" i="1"/>
  <c r="CI53" i="1"/>
  <c r="CI57" i="1"/>
  <c r="CI41" i="1"/>
  <c r="BK41" i="1"/>
  <c r="CA41" i="1"/>
  <c r="CA53" i="1"/>
  <c r="CA57" i="1"/>
  <c r="AZ57" i="1"/>
  <c r="AX57" i="1"/>
  <c r="BH53" i="1"/>
  <c r="CH68" i="1"/>
  <c r="CH138" i="1" s="1"/>
  <c r="CI138" i="1" s="1"/>
  <c r="AX53" i="1"/>
  <c r="AX41" i="1"/>
  <c r="BH41" i="1"/>
  <c r="K148" i="1"/>
  <c r="AX148" i="1"/>
  <c r="BV148" i="1" s="1"/>
  <c r="CD148" i="1" s="1"/>
  <c r="Z153" i="1"/>
  <c r="Z168" i="1" s="1"/>
  <c r="AX149" i="1"/>
  <c r="BV149" i="1" s="1"/>
  <c r="K152" i="1"/>
  <c r="BL30" i="1"/>
  <c r="K149" i="1"/>
  <c r="L47" i="1"/>
  <c r="AI163" i="1"/>
  <c r="AO163" i="1"/>
  <c r="AO162" i="1"/>
  <c r="AI162" i="1"/>
  <c r="AA146" i="1"/>
  <c r="AG146" i="1"/>
  <c r="AI167" i="1"/>
  <c r="AO167" i="1"/>
  <c r="AO159" i="1"/>
  <c r="AI159" i="1"/>
  <c r="AO155" i="1"/>
  <c r="AI155" i="1"/>
  <c r="AI166" i="1"/>
  <c r="AO166" i="1"/>
  <c r="AI158" i="1"/>
  <c r="AO158" i="1"/>
  <c r="AI165" i="1"/>
  <c r="AO165" i="1"/>
  <c r="AO157" i="1"/>
  <c r="AI157" i="1"/>
  <c r="AI164" i="1"/>
  <c r="AO164" i="1"/>
  <c r="AO161" i="1"/>
  <c r="AI161" i="1"/>
  <c r="AP146" i="1"/>
  <c r="AI160" i="1"/>
  <c r="AO160" i="1"/>
  <c r="AI156" i="1"/>
  <c r="AO156" i="1"/>
  <c r="W177" i="1"/>
  <c r="BZ68" i="1"/>
  <c r="O178" i="1"/>
  <c r="AF136" i="1"/>
  <c r="I153" i="1"/>
  <c r="I168" i="1" s="1"/>
  <c r="B185" i="1"/>
  <c r="H66" i="1"/>
  <c r="B177" i="1"/>
  <c r="K147" i="1"/>
  <c r="S157" i="1"/>
  <c r="BB30" i="1"/>
  <c r="H136" i="1"/>
  <c r="F30" i="1"/>
  <c r="AV30" i="1"/>
  <c r="BT30" i="1"/>
  <c r="BR30" i="1"/>
  <c r="Z51" i="1"/>
  <c r="CB30" i="1"/>
  <c r="AH52" i="1"/>
  <c r="AP52" i="1" s="1"/>
  <c r="AN30" i="1"/>
  <c r="N30" i="1"/>
  <c r="H30" i="1"/>
  <c r="BD30" i="1"/>
  <c r="R110" i="1"/>
  <c r="AD30" i="1"/>
  <c r="D30" i="1"/>
  <c r="AT30" i="1"/>
  <c r="P30" i="1"/>
  <c r="J59" i="1"/>
  <c r="J66" i="1" s="1"/>
  <c r="AL30" i="1"/>
  <c r="X30" i="1"/>
  <c r="AF30" i="1"/>
  <c r="CJ30" i="1"/>
  <c r="K146" i="1"/>
  <c r="AB36" i="1"/>
  <c r="W182" i="1" s="1"/>
  <c r="K164" i="1"/>
  <c r="T36" i="1"/>
  <c r="O182" i="1" s="1"/>
  <c r="AB120" i="1"/>
  <c r="AJ120" i="1" s="1"/>
  <c r="AR120" i="1" s="1"/>
  <c r="T110" i="1"/>
  <c r="L110" i="1"/>
  <c r="L59" i="1"/>
  <c r="L10" i="1"/>
  <c r="T134" i="1"/>
  <c r="AB134" i="1" s="1"/>
  <c r="AN66" i="1"/>
  <c r="B28" i="1"/>
  <c r="B30" i="1" s="1"/>
  <c r="T104" i="1"/>
  <c r="R55" i="1"/>
  <c r="Z55" i="1"/>
  <c r="T19" i="1"/>
  <c r="AB19" i="1" s="1"/>
  <c r="AJ19" i="1" s="1"/>
  <c r="K165" i="1"/>
  <c r="W176" i="1"/>
  <c r="X66" i="1"/>
  <c r="R51" i="1"/>
  <c r="T89" i="1"/>
  <c r="AH23" i="1"/>
  <c r="AP20" i="1"/>
  <c r="AZ20" i="1"/>
  <c r="J153" i="1"/>
  <c r="L22" i="1"/>
  <c r="T24" i="1"/>
  <c r="AB25" i="1"/>
  <c r="AH27" i="1"/>
  <c r="AZ21" i="1"/>
  <c r="AB26" i="1"/>
  <c r="R24" i="1"/>
  <c r="R22" i="1" s="1"/>
  <c r="J22" i="1"/>
  <c r="AJ23" i="1"/>
  <c r="J18" i="1"/>
  <c r="R19" i="1"/>
  <c r="Z26" i="1"/>
  <c r="AB27" i="1"/>
  <c r="AP21" i="1"/>
  <c r="AH25" i="1"/>
  <c r="V28" i="1"/>
  <c r="V30" i="1" s="1"/>
  <c r="AH61" i="1"/>
  <c r="AR12" i="1"/>
  <c r="AZ43" i="1"/>
  <c r="AB6" i="1"/>
  <c r="AJ7" i="1"/>
  <c r="Z12" i="1"/>
  <c r="Z10" i="1" s="1"/>
  <c r="AJ64" i="1"/>
  <c r="AH11" i="1"/>
  <c r="K158" i="1"/>
  <c r="S155" i="1"/>
  <c r="AJ132" i="1"/>
  <c r="AB128" i="1"/>
  <c r="BF132" i="1"/>
  <c r="AP134" i="1"/>
  <c r="AZ131" i="1"/>
  <c r="AH117" i="1"/>
  <c r="AH115" i="1"/>
  <c r="AR108" i="1"/>
  <c r="AR99" i="1"/>
  <c r="AH91" i="1"/>
  <c r="AR97" i="1"/>
  <c r="Z86" i="1"/>
  <c r="AX93" i="1"/>
  <c r="L84" i="1"/>
  <c r="T85" i="1"/>
  <c r="AH63" i="1"/>
  <c r="AX48" i="1"/>
  <c r="AH43" i="1"/>
  <c r="AJ54" i="1"/>
  <c r="AP45" i="1"/>
  <c r="AJ49" i="1"/>
  <c r="AP46" i="1"/>
  <c r="AP60" i="1"/>
  <c r="AJ46" i="1"/>
  <c r="AP38" i="1"/>
  <c r="T33" i="1"/>
  <c r="AP56" i="1"/>
  <c r="AH55" i="1"/>
  <c r="AJ52" i="1"/>
  <c r="AB51" i="1"/>
  <c r="AR37" i="1"/>
  <c r="AJ36" i="1"/>
  <c r="AB34" i="1"/>
  <c r="AH35" i="1"/>
  <c r="Z71" i="1"/>
  <c r="Z81" i="1" s="1"/>
  <c r="J6" i="1"/>
  <c r="T10" i="1"/>
  <c r="AR15" i="1"/>
  <c r="AJ79" i="1"/>
  <c r="AH14" i="1"/>
  <c r="AJ77" i="1"/>
  <c r="AH8" i="1"/>
  <c r="AP78" i="1"/>
  <c r="AR76" i="1"/>
  <c r="AH70" i="1"/>
  <c r="S162" i="1"/>
  <c r="S146" i="1"/>
  <c r="AR135" i="1"/>
  <c r="AH133" i="1"/>
  <c r="AB133" i="1"/>
  <c r="R127" i="1"/>
  <c r="Z128" i="1"/>
  <c r="AJ118" i="1"/>
  <c r="CF112" i="1"/>
  <c r="AH118" i="1"/>
  <c r="AP123" i="1"/>
  <c r="AP114" i="1"/>
  <c r="CL112" i="1"/>
  <c r="AB122" i="1"/>
  <c r="AP113" i="1"/>
  <c r="BH107" i="1"/>
  <c r="AP109" i="1"/>
  <c r="AB104" i="1"/>
  <c r="AJ105" i="1"/>
  <c r="AJ86" i="1"/>
  <c r="AR96" i="1"/>
  <c r="AP95" i="1"/>
  <c r="AB91" i="1"/>
  <c r="AX94" i="1"/>
  <c r="AR98" i="1"/>
  <c r="D136" i="1"/>
  <c r="AH90" i="1"/>
  <c r="AB60" i="1"/>
  <c r="T59" i="1"/>
  <c r="P66" i="1"/>
  <c r="AR87" i="1"/>
  <c r="AR88" i="1"/>
  <c r="L39" i="1"/>
  <c r="T40" i="1"/>
  <c r="AJ35" i="1"/>
  <c r="L33" i="1"/>
  <c r="AH42" i="1"/>
  <c r="AJ74" i="1"/>
  <c r="AJ78" i="1"/>
  <c r="AB70" i="1"/>
  <c r="AR8" i="1"/>
  <c r="AH75" i="1"/>
  <c r="AB71" i="1"/>
  <c r="AR13" i="1"/>
  <c r="S156" i="1"/>
  <c r="R153" i="1"/>
  <c r="R168" i="1" s="1"/>
  <c r="AP131" i="1"/>
  <c r="T126" i="1"/>
  <c r="AP125" i="1"/>
  <c r="AP124" i="1"/>
  <c r="AR125" i="1"/>
  <c r="Z122" i="1"/>
  <c r="R121" i="1"/>
  <c r="AR115" i="1"/>
  <c r="AJ109" i="1"/>
  <c r="AJ119" i="1"/>
  <c r="AR116" i="1"/>
  <c r="AH111" i="1"/>
  <c r="AR117" i="1"/>
  <c r="AR111" i="1"/>
  <c r="Z106" i="1"/>
  <c r="AJ106" i="1"/>
  <c r="AH97" i="1"/>
  <c r="AR94" i="1"/>
  <c r="AR93" i="1"/>
  <c r="AH99" i="1"/>
  <c r="AR95" i="1"/>
  <c r="D66" i="1"/>
  <c r="R47" i="1"/>
  <c r="Z49" i="1"/>
  <c r="AF66" i="1"/>
  <c r="AB55" i="1"/>
  <c r="AJ56" i="1"/>
  <c r="Z34" i="1"/>
  <c r="R33" i="1"/>
  <c r="AJ45" i="1"/>
  <c r="AZ38" i="1"/>
  <c r="AP54" i="1"/>
  <c r="AJ50" i="1"/>
  <c r="AR42" i="1"/>
  <c r="T6" i="1"/>
  <c r="R10" i="1"/>
  <c r="AR14" i="1"/>
  <c r="AH9" i="1"/>
  <c r="AR80" i="1"/>
  <c r="AH76" i="1"/>
  <c r="AP73" i="1"/>
  <c r="AB11" i="1"/>
  <c r="AR9" i="1"/>
  <c r="AJ73" i="1"/>
  <c r="AP77" i="1"/>
  <c r="AB75" i="1"/>
  <c r="S165" i="1"/>
  <c r="K159" i="1"/>
  <c r="K166" i="1"/>
  <c r="S160" i="1"/>
  <c r="B168" i="1"/>
  <c r="D168" i="1" s="1"/>
  <c r="D153" i="1"/>
  <c r="K155" i="1"/>
  <c r="AH135" i="1"/>
  <c r="AB130" i="1"/>
  <c r="AH126" i="1"/>
  <c r="AP130" i="1"/>
  <c r="AR123" i="1"/>
  <c r="AJ124" i="1"/>
  <c r="Z119" i="1"/>
  <c r="L121" i="1"/>
  <c r="AZ114" i="1"/>
  <c r="AX120" i="1"/>
  <c r="AH116" i="1"/>
  <c r="AZ113" i="1"/>
  <c r="BN108" i="1"/>
  <c r="AX107" i="1"/>
  <c r="Z92" i="1"/>
  <c r="Z87" i="1"/>
  <c r="R84" i="1"/>
  <c r="Z85" i="1"/>
  <c r="AH98" i="1"/>
  <c r="AB92" i="1"/>
  <c r="AP105" i="1"/>
  <c r="AH96" i="1"/>
  <c r="AH88" i="1"/>
  <c r="Z50" i="1"/>
  <c r="AB48" i="1"/>
  <c r="T47" i="1"/>
  <c r="J136" i="1"/>
  <c r="AH64" i="1"/>
  <c r="AB62" i="1"/>
  <c r="AR90" i="1"/>
  <c r="AB63" i="1"/>
  <c r="Z62" i="1"/>
  <c r="Z59" i="1" s="1"/>
  <c r="AJ61" i="1"/>
  <c r="R59" i="1"/>
  <c r="Z39" i="1"/>
  <c r="AP58" i="1"/>
  <c r="AJ58" i="1"/>
  <c r="AH40" i="1"/>
  <c r="AP37" i="1"/>
  <c r="AH36" i="1"/>
  <c r="L6" i="1"/>
  <c r="J10" i="1"/>
  <c r="R7" i="1"/>
  <c r="AP79" i="1"/>
  <c r="AP72" i="1"/>
  <c r="AH13" i="1"/>
  <c r="AH80" i="1"/>
  <c r="AP74" i="1"/>
  <c r="T72" i="1"/>
  <c r="L81" i="1"/>
  <c r="AH15" i="1"/>
  <c r="R81" i="1"/>
  <c r="Y103" i="1" l="1"/>
  <c r="Y101" i="1"/>
  <c r="Y100" i="1"/>
  <c r="Y102" i="1"/>
  <c r="W100" i="1"/>
  <c r="W101" i="1"/>
  <c r="W102" i="1"/>
  <c r="W103" i="1"/>
  <c r="AM100" i="1"/>
  <c r="AM101" i="1"/>
  <c r="AM102" i="1"/>
  <c r="AM103" i="1"/>
  <c r="E101" i="1"/>
  <c r="E102" i="1"/>
  <c r="E103" i="1"/>
  <c r="E100" i="1"/>
  <c r="I101" i="1"/>
  <c r="I100" i="1"/>
  <c r="I102" i="1"/>
  <c r="I103" i="1"/>
  <c r="CC101" i="1"/>
  <c r="CC102" i="1"/>
  <c r="CC103" i="1"/>
  <c r="CC100" i="1"/>
  <c r="AW101" i="1"/>
  <c r="AW102" i="1"/>
  <c r="AW103" i="1"/>
  <c r="AW100" i="1"/>
  <c r="CF102" i="1"/>
  <c r="BX100" i="1"/>
  <c r="CR101" i="1"/>
  <c r="AU101" i="1"/>
  <c r="AU102" i="1"/>
  <c r="AU100" i="1"/>
  <c r="AU103" i="1"/>
  <c r="BE100" i="1"/>
  <c r="BE102" i="1"/>
  <c r="BE103" i="1"/>
  <c r="BE101" i="1"/>
  <c r="BU102" i="1"/>
  <c r="BU103" i="1"/>
  <c r="BU101" i="1"/>
  <c r="BU100" i="1"/>
  <c r="BC100" i="1"/>
  <c r="BC103" i="1"/>
  <c r="BC101" i="1"/>
  <c r="BC102" i="1"/>
  <c r="BK101" i="1"/>
  <c r="BK102" i="1"/>
  <c r="BK100" i="1"/>
  <c r="BK103" i="1"/>
  <c r="C101" i="1"/>
  <c r="C102" i="1"/>
  <c r="C103" i="1"/>
  <c r="C100" i="1"/>
  <c r="CK103" i="1"/>
  <c r="CK100" i="1"/>
  <c r="CK101" i="1"/>
  <c r="CK102" i="1"/>
  <c r="AE101" i="1"/>
  <c r="AE102" i="1"/>
  <c r="AE103" i="1"/>
  <c r="AE100" i="1"/>
  <c r="O101" i="1"/>
  <c r="O102" i="1"/>
  <c r="O103" i="1"/>
  <c r="O100" i="1"/>
  <c r="G100" i="1"/>
  <c r="G103" i="1"/>
  <c r="G101" i="1"/>
  <c r="G102" i="1"/>
  <c r="BK53" i="1"/>
  <c r="BV102" i="1"/>
  <c r="BN100" i="1"/>
  <c r="BV103" i="1"/>
  <c r="AG101" i="1"/>
  <c r="AG102" i="1"/>
  <c r="AG103" i="1"/>
  <c r="AG100" i="1"/>
  <c r="Q101" i="1"/>
  <c r="Q102" i="1"/>
  <c r="Q103" i="1"/>
  <c r="Q100" i="1"/>
  <c r="AO103" i="1"/>
  <c r="AO100" i="1"/>
  <c r="AO101" i="1"/>
  <c r="AO102" i="1"/>
  <c r="BS100" i="1"/>
  <c r="BS101" i="1"/>
  <c r="BS102" i="1"/>
  <c r="BS103" i="1"/>
  <c r="BM101" i="1"/>
  <c r="BM102" i="1"/>
  <c r="BM103" i="1"/>
  <c r="BM100" i="1"/>
  <c r="BJ68" i="1"/>
  <c r="BJ138" i="1" s="1"/>
  <c r="BK57" i="1"/>
  <c r="CF103" i="1"/>
  <c r="V68" i="1"/>
  <c r="W57" i="1"/>
  <c r="W53" i="1"/>
  <c r="W41" i="1"/>
  <c r="AL68" i="1"/>
  <c r="AM57" i="1"/>
  <c r="AM41" i="1"/>
  <c r="AM53" i="1"/>
  <c r="E57" i="1"/>
  <c r="E41" i="1"/>
  <c r="E53" i="1"/>
  <c r="I57" i="1"/>
  <c r="I41" i="1"/>
  <c r="I53" i="1"/>
  <c r="CB68" i="1"/>
  <c r="CC53" i="1"/>
  <c r="CC41" i="1"/>
  <c r="CC57" i="1"/>
  <c r="AV68" i="1"/>
  <c r="AW41" i="1"/>
  <c r="AW53" i="1"/>
  <c r="AW57" i="1"/>
  <c r="B68" i="1"/>
  <c r="B138" i="1" s="1"/>
  <c r="C138" i="1" s="1"/>
  <c r="C53" i="1"/>
  <c r="C57" i="1"/>
  <c r="C41" i="1"/>
  <c r="CJ68" i="1"/>
  <c r="CK57" i="1"/>
  <c r="CK41" i="1"/>
  <c r="CK53" i="1"/>
  <c r="AD68" i="1"/>
  <c r="AE41" i="1"/>
  <c r="AE57" i="1"/>
  <c r="AE53" i="1"/>
  <c r="N68" i="1"/>
  <c r="O41" i="1"/>
  <c r="O53" i="1"/>
  <c r="O57" i="1"/>
  <c r="F68" i="1"/>
  <c r="G41" i="1"/>
  <c r="G53" i="1"/>
  <c r="G57" i="1"/>
  <c r="AG53" i="1"/>
  <c r="AG41" i="1"/>
  <c r="AG57" i="1"/>
  <c r="Q53" i="1"/>
  <c r="Q57" i="1"/>
  <c r="Q41" i="1"/>
  <c r="AO57" i="1"/>
  <c r="AO41" i="1"/>
  <c r="AO53" i="1"/>
  <c r="BR68" i="1"/>
  <c r="BR138" i="1" s="1"/>
  <c r="BS57" i="1"/>
  <c r="BS41" i="1"/>
  <c r="BS53" i="1"/>
  <c r="Y57" i="1"/>
  <c r="Y53" i="1"/>
  <c r="Y41" i="1"/>
  <c r="AT68" i="1"/>
  <c r="AU41" i="1"/>
  <c r="AU53" i="1"/>
  <c r="AU57" i="1"/>
  <c r="BD68" i="1"/>
  <c r="BE57" i="1"/>
  <c r="BE53" i="1"/>
  <c r="BE41" i="1"/>
  <c r="BT68" i="1"/>
  <c r="BU57" i="1"/>
  <c r="BU53" i="1"/>
  <c r="BU41" i="1"/>
  <c r="BB68" i="1"/>
  <c r="BC57" i="1"/>
  <c r="BC53" i="1"/>
  <c r="BC41" i="1"/>
  <c r="BL68" i="1"/>
  <c r="BM53" i="1"/>
  <c r="BM57" i="1"/>
  <c r="BM41" i="1"/>
  <c r="BF57" i="1"/>
  <c r="BH57" i="1"/>
  <c r="Q153" i="1"/>
  <c r="Q168" i="1" s="1"/>
  <c r="S168" i="1" s="1"/>
  <c r="BF53" i="1"/>
  <c r="BP53" i="1"/>
  <c r="BP41" i="1"/>
  <c r="BF41" i="1"/>
  <c r="H68" i="1"/>
  <c r="AH153" i="1"/>
  <c r="AH168" i="1" s="1"/>
  <c r="AG152" i="1"/>
  <c r="B181" i="1"/>
  <c r="B174" i="1"/>
  <c r="AH51" i="1"/>
  <c r="H174" i="1"/>
  <c r="AW156" i="1"/>
  <c r="AQ156" i="1"/>
  <c r="AW159" i="1"/>
  <c r="AQ159" i="1"/>
  <c r="T127" i="1"/>
  <c r="O185" i="1" s="1"/>
  <c r="AX146" i="1"/>
  <c r="AP153" i="1"/>
  <c r="AP168" i="1" s="1"/>
  <c r="AQ161" i="1"/>
  <c r="AW161" i="1"/>
  <c r="AW165" i="1"/>
  <c r="AQ165" i="1"/>
  <c r="AQ158" i="1"/>
  <c r="AW158" i="1"/>
  <c r="AQ167" i="1"/>
  <c r="AW167" i="1"/>
  <c r="AQ164" i="1"/>
  <c r="AW164" i="1"/>
  <c r="AW147" i="1"/>
  <c r="AB18" i="1"/>
  <c r="B142" i="1"/>
  <c r="BK138" i="1"/>
  <c r="AQ160" i="1"/>
  <c r="AW160" i="1"/>
  <c r="AW149" i="1"/>
  <c r="AQ155" i="1"/>
  <c r="AW155" i="1"/>
  <c r="AW163" i="1"/>
  <c r="AQ163" i="1"/>
  <c r="AQ157" i="1"/>
  <c r="AW157" i="1"/>
  <c r="AQ166" i="1"/>
  <c r="AW166" i="1"/>
  <c r="AI146" i="1"/>
  <c r="AO146" i="1"/>
  <c r="AQ162" i="1"/>
  <c r="AW162" i="1"/>
  <c r="AB110" i="1"/>
  <c r="CB138" i="1"/>
  <c r="AV138" i="1"/>
  <c r="AT138" i="1"/>
  <c r="F138" i="1"/>
  <c r="BL138" i="1"/>
  <c r="V138" i="1"/>
  <c r="AD138" i="1"/>
  <c r="CJ138" i="1"/>
  <c r="AL138" i="1"/>
  <c r="BD138" i="1"/>
  <c r="N138" i="1"/>
  <c r="BZ138" i="1"/>
  <c r="H138" i="1"/>
  <c r="BT138" i="1"/>
  <c r="BB138" i="1"/>
  <c r="K153" i="1"/>
  <c r="X68" i="1"/>
  <c r="D68" i="1"/>
  <c r="AN68" i="1"/>
  <c r="AF68" i="1"/>
  <c r="P68" i="1"/>
  <c r="T18" i="1"/>
  <c r="J168" i="1"/>
  <c r="K168" i="1" s="1"/>
  <c r="AJ26" i="1"/>
  <c r="AX20" i="1"/>
  <c r="AX21" i="1"/>
  <c r="AJ27" i="1"/>
  <c r="Z19" i="1"/>
  <c r="R18" i="1"/>
  <c r="AB24" i="1"/>
  <c r="T22" i="1"/>
  <c r="AP23" i="1"/>
  <c r="J28" i="1"/>
  <c r="AP27" i="1"/>
  <c r="L28" i="1"/>
  <c r="AJ18" i="1"/>
  <c r="AR19" i="1"/>
  <c r="BH20" i="1"/>
  <c r="AR23" i="1"/>
  <c r="BH21" i="1"/>
  <c r="AP25" i="1"/>
  <c r="AH26" i="1"/>
  <c r="Z24" i="1"/>
  <c r="AJ25" i="1"/>
  <c r="AE174" i="1"/>
  <c r="AB72" i="1"/>
  <c r="AB81" i="1" s="1"/>
  <c r="AP80" i="1"/>
  <c r="AX79" i="1"/>
  <c r="L16" i="1"/>
  <c r="AX37" i="1"/>
  <c r="AP36" i="1"/>
  <c r="AP40" i="1"/>
  <c r="AH39" i="1"/>
  <c r="AJ63" i="1"/>
  <c r="AB47" i="1"/>
  <c r="AJ48" i="1"/>
  <c r="AP88" i="1"/>
  <c r="AX105" i="1"/>
  <c r="AH87" i="1"/>
  <c r="AH92" i="1"/>
  <c r="AH89" i="1" s="1"/>
  <c r="BH114" i="1"/>
  <c r="AX130" i="1"/>
  <c r="AJ130" i="1"/>
  <c r="AJ75" i="1"/>
  <c r="AB10" i="1"/>
  <c r="AB16" i="1" s="1"/>
  <c r="AJ11" i="1"/>
  <c r="AP76" i="1"/>
  <c r="AZ80" i="1"/>
  <c r="AZ42" i="1"/>
  <c r="AR45" i="1"/>
  <c r="BK174" i="1"/>
  <c r="AZ93" i="1"/>
  <c r="AZ94" i="1"/>
  <c r="AP111" i="1"/>
  <c r="AR119" i="1"/>
  <c r="AZ115" i="1"/>
  <c r="AB126" i="1"/>
  <c r="AB121" i="1" s="1"/>
  <c r="AJ134" i="1"/>
  <c r="T81" i="1"/>
  <c r="AR78" i="1"/>
  <c r="AZ88" i="1"/>
  <c r="AB59" i="1"/>
  <c r="AJ60" i="1"/>
  <c r="AJ91" i="1"/>
  <c r="AB89" i="1"/>
  <c r="AZ96" i="1"/>
  <c r="AP118" i="1"/>
  <c r="CN112" i="1"/>
  <c r="AP133" i="1"/>
  <c r="AR77" i="1"/>
  <c r="AZ15" i="1"/>
  <c r="AE182" i="1"/>
  <c r="AX46" i="1"/>
  <c r="AR54" i="1"/>
  <c r="BF48" i="1"/>
  <c r="L136" i="1"/>
  <c r="AM174" i="1"/>
  <c r="BS174" i="1"/>
  <c r="AP91" i="1"/>
  <c r="AZ108" i="1"/>
  <c r="AP15" i="1"/>
  <c r="R6" i="1"/>
  <c r="Z7" i="1"/>
  <c r="AR58" i="1"/>
  <c r="AJ62" i="1"/>
  <c r="AP98" i="1"/>
  <c r="Z84" i="1"/>
  <c r="AH85" i="1"/>
  <c r="BH113" i="1"/>
  <c r="BF120" i="1"/>
  <c r="H184" i="1"/>
  <c r="AR124" i="1"/>
  <c r="AR73" i="1"/>
  <c r="AZ14" i="1"/>
  <c r="BH38" i="1"/>
  <c r="AR56" i="1"/>
  <c r="AJ55" i="1"/>
  <c r="AH49" i="1"/>
  <c r="Z47" i="1"/>
  <c r="AP97" i="1"/>
  <c r="AH106" i="1"/>
  <c r="Z104" i="1"/>
  <c r="AZ117" i="1"/>
  <c r="AZ125" i="1"/>
  <c r="AX124" i="1"/>
  <c r="E66" i="1"/>
  <c r="AP75" i="1"/>
  <c r="AZ8" i="1"/>
  <c r="AJ70" i="1"/>
  <c r="H183" i="1"/>
  <c r="L66" i="1"/>
  <c r="AR35" i="1"/>
  <c r="AR86" i="1"/>
  <c r="AJ104" i="1"/>
  <c r="AR105" i="1"/>
  <c r="AX109" i="1"/>
  <c r="BP107" i="1"/>
  <c r="AJ122" i="1"/>
  <c r="AX114" i="1"/>
  <c r="AX78" i="1"/>
  <c r="AR36" i="1"/>
  <c r="AZ37" i="1"/>
  <c r="AX60" i="1"/>
  <c r="AP63" i="1"/>
  <c r="AH86" i="1"/>
  <c r="AP117" i="1"/>
  <c r="T121" i="1"/>
  <c r="S158" i="1"/>
  <c r="AR64" i="1"/>
  <c r="AH12" i="1"/>
  <c r="AH10" i="1" s="1"/>
  <c r="AJ6" i="1"/>
  <c r="AR7" i="1"/>
  <c r="AZ12" i="1"/>
  <c r="AP61" i="1"/>
  <c r="AX74" i="1"/>
  <c r="AX72" i="1"/>
  <c r="AR61" i="1"/>
  <c r="AZ90" i="1"/>
  <c r="AP64" i="1"/>
  <c r="AH50" i="1"/>
  <c r="AP96" i="1"/>
  <c r="AJ92" i="1"/>
  <c r="R136" i="1"/>
  <c r="BF107" i="1"/>
  <c r="BV108" i="1"/>
  <c r="AP126" i="1"/>
  <c r="AP135" i="1"/>
  <c r="S166" i="1"/>
  <c r="S159" i="1"/>
  <c r="AX77" i="1"/>
  <c r="AX73" i="1"/>
  <c r="AP9" i="1"/>
  <c r="T16" i="1"/>
  <c r="AR50" i="1"/>
  <c r="R66" i="1"/>
  <c r="O174" i="1"/>
  <c r="AU174" i="1"/>
  <c r="CA174" i="1"/>
  <c r="AJ110" i="1"/>
  <c r="AZ116" i="1"/>
  <c r="AR109" i="1"/>
  <c r="AR74" i="1"/>
  <c r="T39" i="1"/>
  <c r="T66" i="1" s="1"/>
  <c r="AB40" i="1"/>
  <c r="AP90" i="1"/>
  <c r="AZ120" i="1"/>
  <c r="AR118" i="1"/>
  <c r="AJ133" i="1"/>
  <c r="AP14" i="1"/>
  <c r="AR79" i="1"/>
  <c r="J16" i="1"/>
  <c r="AH71" i="1"/>
  <c r="AH81" i="1" s="1"/>
  <c r="AB33" i="1"/>
  <c r="AJ34" i="1"/>
  <c r="AX56" i="1"/>
  <c r="AP55" i="1"/>
  <c r="AR46" i="1"/>
  <c r="AR49" i="1"/>
  <c r="BF93" i="1"/>
  <c r="AZ97" i="1"/>
  <c r="W174" i="1"/>
  <c r="BC174" i="1"/>
  <c r="CI174" i="1"/>
  <c r="AZ99" i="1"/>
  <c r="BN132" i="1"/>
  <c r="AP11" i="1"/>
  <c r="BH43" i="1"/>
  <c r="AP13" i="1"/>
  <c r="AX58" i="1"/>
  <c r="AH62" i="1"/>
  <c r="AP116" i="1"/>
  <c r="AH119" i="1"/>
  <c r="AZ123" i="1"/>
  <c r="AZ9" i="1"/>
  <c r="AX54" i="1"/>
  <c r="AP51" i="1"/>
  <c r="AX52" i="1"/>
  <c r="Z33" i="1"/>
  <c r="AH34" i="1"/>
  <c r="AZ95" i="1"/>
  <c r="AP99" i="1"/>
  <c r="AR106" i="1"/>
  <c r="AZ111" i="1"/>
  <c r="Z110" i="1"/>
  <c r="AH122" i="1"/>
  <c r="Z121" i="1"/>
  <c r="AX125" i="1"/>
  <c r="AX131" i="1"/>
  <c r="AZ13" i="1"/>
  <c r="AJ71" i="1"/>
  <c r="AP42" i="1"/>
  <c r="AZ87" i="1"/>
  <c r="Z89" i="1"/>
  <c r="AZ98" i="1"/>
  <c r="BF94" i="1"/>
  <c r="AX95" i="1"/>
  <c r="AX113" i="1"/>
  <c r="CP112" i="1"/>
  <c r="AX123" i="1"/>
  <c r="AH128" i="1"/>
  <c r="Z127" i="1"/>
  <c r="AZ135" i="1"/>
  <c r="AP70" i="1"/>
  <c r="AZ76" i="1"/>
  <c r="AP8" i="1"/>
  <c r="AP35" i="1"/>
  <c r="AR52" i="1"/>
  <c r="AJ51" i="1"/>
  <c r="O183" i="1"/>
  <c r="AX38" i="1"/>
  <c r="AX45" i="1"/>
  <c r="AP43" i="1"/>
  <c r="T84" i="1"/>
  <c r="AB85" i="1"/>
  <c r="AP115" i="1"/>
  <c r="BH131" i="1"/>
  <c r="AX134" i="1"/>
  <c r="AB127" i="1"/>
  <c r="AJ128" i="1"/>
  <c r="AR132" i="1"/>
  <c r="S153" i="1" l="1"/>
  <c r="CN102" i="1"/>
  <c r="CF100" i="1"/>
  <c r="CD102" i="1"/>
  <c r="BV100" i="1"/>
  <c r="CN103" i="1"/>
  <c r="CD103" i="1"/>
  <c r="BN57" i="1"/>
  <c r="BP57" i="1"/>
  <c r="BX53" i="1"/>
  <c r="BN53" i="1"/>
  <c r="BX41" i="1"/>
  <c r="BN41" i="1"/>
  <c r="AI152" i="1"/>
  <c r="Y153" i="1"/>
  <c r="H181" i="1"/>
  <c r="BU138" i="1"/>
  <c r="BS138" i="1"/>
  <c r="AE138" i="1"/>
  <c r="AU138" i="1"/>
  <c r="BE162" i="1"/>
  <c r="AY162" i="1"/>
  <c r="I138" i="1"/>
  <c r="BE138" i="1"/>
  <c r="W138" i="1"/>
  <c r="AW138" i="1"/>
  <c r="BE166" i="1"/>
  <c r="AY166" i="1"/>
  <c r="AY163" i="1"/>
  <c r="BE163" i="1"/>
  <c r="AY149" i="1"/>
  <c r="BE167" i="1"/>
  <c r="AY167" i="1"/>
  <c r="BE159" i="1"/>
  <c r="AY159" i="1"/>
  <c r="CA138" i="1"/>
  <c r="AM138" i="1"/>
  <c r="BM138" i="1"/>
  <c r="CC138" i="1"/>
  <c r="BE157" i="1"/>
  <c r="AY157" i="1"/>
  <c r="AY155" i="1"/>
  <c r="BE155" i="1"/>
  <c r="AY160" i="1"/>
  <c r="BE160" i="1"/>
  <c r="AY147" i="1"/>
  <c r="BE147" i="1"/>
  <c r="BE165" i="1"/>
  <c r="AY165" i="1"/>
  <c r="BF146" i="1"/>
  <c r="AX153" i="1"/>
  <c r="AX168" i="1" s="1"/>
  <c r="BC138" i="1"/>
  <c r="O138" i="1"/>
  <c r="CK138" i="1"/>
  <c r="G138" i="1"/>
  <c r="F142" i="1"/>
  <c r="N142" i="1" s="1"/>
  <c r="V142" i="1" s="1"/>
  <c r="AD142" i="1" s="1"/>
  <c r="AL142" i="1" s="1"/>
  <c r="AT142" i="1" s="1"/>
  <c r="BB142" i="1" s="1"/>
  <c r="BJ142" i="1" s="1"/>
  <c r="BR142" i="1" s="1"/>
  <c r="BZ142" i="1" s="1"/>
  <c r="CH142" i="1" s="1"/>
  <c r="AQ146" i="1"/>
  <c r="AW146" i="1"/>
  <c r="AY164" i="1"/>
  <c r="BE164" i="1"/>
  <c r="AY158" i="1"/>
  <c r="BE158" i="1"/>
  <c r="BE161" i="1"/>
  <c r="AY161" i="1"/>
  <c r="AY156" i="1"/>
  <c r="BE156" i="1"/>
  <c r="AR110" i="1"/>
  <c r="AF138" i="1"/>
  <c r="X138" i="1"/>
  <c r="AN138" i="1"/>
  <c r="D138" i="1"/>
  <c r="P138" i="1"/>
  <c r="T28" i="1"/>
  <c r="T30" i="1" s="1"/>
  <c r="L30" i="1"/>
  <c r="J30" i="1"/>
  <c r="BE27" i="1"/>
  <c r="BE25" i="1"/>
  <c r="BE23" i="1"/>
  <c r="BE19" i="1"/>
  <c r="BE26" i="1"/>
  <c r="BE24" i="1"/>
  <c r="BE20" i="1"/>
  <c r="BE18" i="1"/>
  <c r="BE21" i="1"/>
  <c r="BE22" i="1"/>
  <c r="BE28" i="1"/>
  <c r="BU27" i="1"/>
  <c r="BU25" i="1"/>
  <c r="BU23" i="1"/>
  <c r="BU19" i="1"/>
  <c r="BU18" i="1"/>
  <c r="BU26" i="1"/>
  <c r="BU24" i="1"/>
  <c r="BU20" i="1"/>
  <c r="BU21" i="1"/>
  <c r="BU28" i="1"/>
  <c r="BU22" i="1"/>
  <c r="BS21" i="1"/>
  <c r="BS27" i="1"/>
  <c r="BS25" i="1"/>
  <c r="BS23" i="1"/>
  <c r="BS19" i="1"/>
  <c r="BS20" i="1"/>
  <c r="BS26" i="1"/>
  <c r="BS24" i="1"/>
  <c r="BS22" i="1"/>
  <c r="BS18" i="1"/>
  <c r="BS28" i="1"/>
  <c r="CC26" i="1"/>
  <c r="CC24" i="1"/>
  <c r="CC20" i="1"/>
  <c r="CC21" i="1"/>
  <c r="CC27" i="1"/>
  <c r="CC25" i="1"/>
  <c r="CC23" i="1"/>
  <c r="CC19" i="1"/>
  <c r="CC22" i="1"/>
  <c r="CC18" i="1"/>
  <c r="CC28" i="1"/>
  <c r="AO27" i="1"/>
  <c r="AO25" i="1"/>
  <c r="AO19" i="1"/>
  <c r="AO18" i="1"/>
  <c r="AO26" i="1"/>
  <c r="AO20" i="1"/>
  <c r="AO21" i="1"/>
  <c r="AO24" i="1"/>
  <c r="AO28" i="1"/>
  <c r="AO23" i="1"/>
  <c r="AO22" i="1"/>
  <c r="AG26" i="1"/>
  <c r="AG20" i="1"/>
  <c r="AG21" i="1"/>
  <c r="AG27" i="1"/>
  <c r="AG25" i="1"/>
  <c r="AG22" i="1"/>
  <c r="AG23" i="1"/>
  <c r="AG19" i="1"/>
  <c r="AG18" i="1"/>
  <c r="AG24" i="1"/>
  <c r="AG28" i="1"/>
  <c r="CI21" i="1"/>
  <c r="CI27" i="1"/>
  <c r="CI25" i="1"/>
  <c r="CI23" i="1"/>
  <c r="CI19" i="1"/>
  <c r="CI26" i="1"/>
  <c r="CI24" i="1"/>
  <c r="CI20" i="1"/>
  <c r="CI22" i="1"/>
  <c r="CI18" i="1"/>
  <c r="CI28" i="1"/>
  <c r="E136" i="1"/>
  <c r="E27" i="1"/>
  <c r="E25" i="1"/>
  <c r="E21" i="1"/>
  <c r="E26" i="1"/>
  <c r="E20" i="1"/>
  <c r="E23" i="1"/>
  <c r="E24" i="1"/>
  <c r="E19" i="1"/>
  <c r="E18" i="1"/>
  <c r="E28" i="1"/>
  <c r="E22" i="1"/>
  <c r="CA19" i="1"/>
  <c r="CA26" i="1"/>
  <c r="CA24" i="1"/>
  <c r="CA20" i="1"/>
  <c r="CA21" i="1"/>
  <c r="CA23" i="1"/>
  <c r="CA27" i="1"/>
  <c r="CA25" i="1"/>
  <c r="CA22" i="1"/>
  <c r="CA18" i="1"/>
  <c r="CA28" i="1"/>
  <c r="BM26" i="1"/>
  <c r="BM24" i="1"/>
  <c r="BM20" i="1"/>
  <c r="BM21" i="1"/>
  <c r="BM27" i="1"/>
  <c r="BM25" i="1"/>
  <c r="BM23" i="1"/>
  <c r="BM19" i="1"/>
  <c r="BM22" i="1"/>
  <c r="BM18" i="1"/>
  <c r="BM28" i="1"/>
  <c r="Y27" i="1"/>
  <c r="Y25" i="1"/>
  <c r="Y26" i="1"/>
  <c r="Y20" i="1"/>
  <c r="Y21" i="1"/>
  <c r="Y18" i="1"/>
  <c r="Y19" i="1"/>
  <c r="Y22" i="1"/>
  <c r="Y23" i="1"/>
  <c r="Y24" i="1"/>
  <c r="Y28" i="1"/>
  <c r="CK27" i="1"/>
  <c r="CK25" i="1"/>
  <c r="CK23" i="1"/>
  <c r="CK19" i="1"/>
  <c r="CK26" i="1"/>
  <c r="CK24" i="1"/>
  <c r="CK20" i="1"/>
  <c r="CK22" i="1"/>
  <c r="CK21" i="1"/>
  <c r="CK18" i="1"/>
  <c r="CK28" i="1"/>
  <c r="AW26" i="1"/>
  <c r="AW24" i="1"/>
  <c r="AW20" i="1"/>
  <c r="AW21" i="1"/>
  <c r="AW27" i="1"/>
  <c r="AW25" i="1"/>
  <c r="AW23" i="1"/>
  <c r="AW19" i="1"/>
  <c r="AW22" i="1"/>
  <c r="AW18" i="1"/>
  <c r="AW28" i="1"/>
  <c r="AM21" i="1"/>
  <c r="AM27" i="1"/>
  <c r="AM25" i="1"/>
  <c r="AM26" i="1"/>
  <c r="AM20" i="1"/>
  <c r="AM23" i="1"/>
  <c r="AM24" i="1"/>
  <c r="AM19" i="1"/>
  <c r="AM18" i="1"/>
  <c r="AM28" i="1"/>
  <c r="AM22" i="1"/>
  <c r="I26" i="1"/>
  <c r="I20" i="1"/>
  <c r="I19" i="1"/>
  <c r="I18" i="1"/>
  <c r="I27" i="1"/>
  <c r="I25" i="1"/>
  <c r="I21" i="1"/>
  <c r="I23" i="1"/>
  <c r="I24" i="1"/>
  <c r="I28" i="1"/>
  <c r="I22" i="1"/>
  <c r="AR25" i="1"/>
  <c r="AX27" i="1"/>
  <c r="R28" i="1"/>
  <c r="BF20" i="1"/>
  <c r="AP26" i="1"/>
  <c r="BP21" i="1"/>
  <c r="AX23" i="1"/>
  <c r="AH19" i="1"/>
  <c r="Z18" i="1"/>
  <c r="AR26" i="1"/>
  <c r="AR18" i="1"/>
  <c r="AZ19" i="1"/>
  <c r="AR27" i="1"/>
  <c r="AH24" i="1"/>
  <c r="Z22" i="1"/>
  <c r="AX25" i="1"/>
  <c r="AZ23" i="1"/>
  <c r="BP20" i="1"/>
  <c r="AJ24" i="1"/>
  <c r="AB22" i="1"/>
  <c r="BF21" i="1"/>
  <c r="Y135" i="1"/>
  <c r="Y134" i="1"/>
  <c r="Y133" i="1"/>
  <c r="Y131" i="1"/>
  <c r="Y130" i="1"/>
  <c r="Y129" i="1"/>
  <c r="Y126" i="1"/>
  <c r="Y132" i="1"/>
  <c r="Y123" i="1"/>
  <c r="Y117" i="1"/>
  <c r="Y116" i="1"/>
  <c r="Y115" i="1"/>
  <c r="Y118" i="1"/>
  <c r="Y124" i="1"/>
  <c r="Y119" i="1"/>
  <c r="Y110" i="1"/>
  <c r="Y114" i="1"/>
  <c r="Y111" i="1"/>
  <c r="Y106" i="1"/>
  <c r="Y105" i="1"/>
  <c r="Y99" i="1"/>
  <c r="Y98" i="1"/>
  <c r="Y97" i="1"/>
  <c r="Y96" i="1"/>
  <c r="Y113" i="1"/>
  <c r="Y112" i="1"/>
  <c r="Y107" i="1"/>
  <c r="Y109" i="1"/>
  <c r="Y108" i="1"/>
  <c r="Y95" i="1"/>
  <c r="Y94" i="1"/>
  <c r="Y93" i="1"/>
  <c r="Y92" i="1"/>
  <c r="Y91" i="1"/>
  <c r="Y90" i="1"/>
  <c r="Y88" i="1"/>
  <c r="Y87" i="1"/>
  <c r="Y85" i="1"/>
  <c r="Y64" i="1"/>
  <c r="Y63" i="1"/>
  <c r="Y60" i="1"/>
  <c r="Y86" i="1"/>
  <c r="Y84" i="1"/>
  <c r="Y58" i="1"/>
  <c r="Y56" i="1"/>
  <c r="Y54" i="1"/>
  <c r="Y52" i="1"/>
  <c r="Y43" i="1"/>
  <c r="Y42" i="1"/>
  <c r="Y40" i="1"/>
  <c r="Y39" i="1"/>
  <c r="Y62" i="1"/>
  <c r="Y50" i="1"/>
  <c r="Y61" i="1"/>
  <c r="Y47" i="1"/>
  <c r="Y46" i="1"/>
  <c r="Y45" i="1"/>
  <c r="Y49" i="1"/>
  <c r="Y35" i="1"/>
  <c r="Y38" i="1"/>
  <c r="Y37" i="1"/>
  <c r="Y30" i="1"/>
  <c r="Y17" i="1"/>
  <c r="Y36" i="1"/>
  <c r="Y15" i="1"/>
  <c r="Y14" i="1"/>
  <c r="Y13" i="1"/>
  <c r="Y11" i="1"/>
  <c r="Y10" i="1"/>
  <c r="Y9" i="1"/>
  <c r="Y8" i="1"/>
  <c r="Y76" i="1"/>
  <c r="Y75" i="1"/>
  <c r="Y80" i="1"/>
  <c r="Y71" i="1"/>
  <c r="Y79" i="1"/>
  <c r="Y78" i="1"/>
  <c r="Y70" i="1"/>
  <c r="Y77" i="1"/>
  <c r="Y73" i="1"/>
  <c r="Y72" i="1"/>
  <c r="Y12" i="1"/>
  <c r="Y81" i="1"/>
  <c r="Y6" i="1"/>
  <c r="Y66" i="1"/>
  <c r="Y33" i="1"/>
  <c r="Y34" i="1"/>
  <c r="Y51" i="1"/>
  <c r="Y89" i="1"/>
  <c r="Y120" i="1"/>
  <c r="Y122" i="1"/>
  <c r="Y128" i="1"/>
  <c r="Y48" i="1"/>
  <c r="Y55" i="1"/>
  <c r="Y121" i="1"/>
  <c r="Y7" i="1"/>
  <c r="Y68" i="1"/>
  <c r="Y59" i="1"/>
  <c r="Y127" i="1"/>
  <c r="Y74" i="1"/>
  <c r="Y104" i="1"/>
  <c r="Y125" i="1"/>
  <c r="Y136" i="1"/>
  <c r="Y16" i="1"/>
  <c r="W185" i="1"/>
  <c r="AX43" i="1"/>
  <c r="AH127" i="1"/>
  <c r="AP128" i="1"/>
  <c r="BP131" i="1"/>
  <c r="T136" i="1"/>
  <c r="BF45" i="1"/>
  <c r="AZ52" i="1"/>
  <c r="AR51" i="1"/>
  <c r="BF125" i="1"/>
  <c r="AP122" i="1"/>
  <c r="AH121" i="1"/>
  <c r="AH33" i="1"/>
  <c r="AP34" i="1"/>
  <c r="AX51" i="1"/>
  <c r="BF52" i="1"/>
  <c r="BH123" i="1"/>
  <c r="AP62" i="1"/>
  <c r="AP59" i="1" s="1"/>
  <c r="AH59" i="1"/>
  <c r="CK135" i="1"/>
  <c r="CK134" i="1"/>
  <c r="CK131" i="1"/>
  <c r="CK130" i="1"/>
  <c r="CK126" i="1"/>
  <c r="CK132" i="1"/>
  <c r="CK129" i="1"/>
  <c r="CK120" i="1"/>
  <c r="CK124" i="1"/>
  <c r="CK133" i="1"/>
  <c r="CK128" i="1"/>
  <c r="CK125" i="1"/>
  <c r="CK122" i="1"/>
  <c r="CK123" i="1"/>
  <c r="CK117" i="1"/>
  <c r="CK116" i="1"/>
  <c r="CK115" i="1"/>
  <c r="CK114" i="1"/>
  <c r="CK118" i="1"/>
  <c r="CK119" i="1"/>
  <c r="CK110" i="1"/>
  <c r="CK111" i="1"/>
  <c r="CK106" i="1"/>
  <c r="CK105" i="1"/>
  <c r="CK99" i="1"/>
  <c r="CK98" i="1"/>
  <c r="CK97" i="1"/>
  <c r="CK96" i="1"/>
  <c r="CK113" i="1"/>
  <c r="CK107" i="1"/>
  <c r="CK112" i="1"/>
  <c r="CK109" i="1"/>
  <c r="CK108" i="1"/>
  <c r="CK95" i="1"/>
  <c r="CK94" i="1"/>
  <c r="CK93" i="1"/>
  <c r="CK92" i="1"/>
  <c r="CK91" i="1"/>
  <c r="CK90" i="1"/>
  <c r="CK88" i="1"/>
  <c r="CK87" i="1"/>
  <c r="CK85" i="1"/>
  <c r="CK64" i="1"/>
  <c r="CK63" i="1"/>
  <c r="CK86" i="1"/>
  <c r="CK68" i="1"/>
  <c r="CK84" i="1"/>
  <c r="CK60" i="1"/>
  <c r="CK58" i="1"/>
  <c r="CK56" i="1"/>
  <c r="CK54" i="1"/>
  <c r="CK52" i="1"/>
  <c r="CK62" i="1"/>
  <c r="CK42" i="1"/>
  <c r="CK39" i="1"/>
  <c r="CK61" i="1"/>
  <c r="CK50" i="1"/>
  <c r="CK48" i="1"/>
  <c r="CK40" i="1"/>
  <c r="CK46" i="1"/>
  <c r="CK45" i="1"/>
  <c r="CK43" i="1"/>
  <c r="CK49" i="1"/>
  <c r="CK35" i="1"/>
  <c r="CK34" i="1"/>
  <c r="CK38" i="1"/>
  <c r="CK37" i="1"/>
  <c r="CK30" i="1"/>
  <c r="CK17" i="1"/>
  <c r="CK36" i="1"/>
  <c r="CK15" i="1"/>
  <c r="CK14" i="1"/>
  <c r="CK13" i="1"/>
  <c r="CK12" i="1"/>
  <c r="CK11" i="1"/>
  <c r="CK10" i="1"/>
  <c r="CK9" i="1"/>
  <c r="CK8" i="1"/>
  <c r="CK7" i="1"/>
  <c r="CK76" i="1"/>
  <c r="CK75" i="1"/>
  <c r="CK80" i="1"/>
  <c r="CK79" i="1"/>
  <c r="CK74" i="1"/>
  <c r="CK71" i="1"/>
  <c r="CK78" i="1"/>
  <c r="CK77" i="1"/>
  <c r="CK70" i="1"/>
  <c r="CK73" i="1"/>
  <c r="CK72" i="1"/>
  <c r="CK81" i="1"/>
  <c r="CK6" i="1"/>
  <c r="CK33" i="1"/>
  <c r="CK51" i="1"/>
  <c r="CK89" i="1"/>
  <c r="CK55" i="1"/>
  <c r="CK121" i="1"/>
  <c r="CK66" i="1"/>
  <c r="CK47" i="1"/>
  <c r="CK59" i="1"/>
  <c r="CK127" i="1"/>
  <c r="CK104" i="1"/>
  <c r="CK136" i="1"/>
  <c r="CK16" i="1"/>
  <c r="BN93" i="1"/>
  <c r="AZ79" i="1"/>
  <c r="AX14" i="1"/>
  <c r="AX90" i="1"/>
  <c r="AZ74" i="1"/>
  <c r="AZ109" i="1"/>
  <c r="CD108" i="1"/>
  <c r="AR92" i="1"/>
  <c r="BF72" i="1"/>
  <c r="AP12" i="1"/>
  <c r="AP10" i="1" s="1"/>
  <c r="O184" i="1"/>
  <c r="AP86" i="1"/>
  <c r="BF114" i="1"/>
  <c r="AW135" i="1"/>
  <c r="AW134" i="1"/>
  <c r="AW133" i="1"/>
  <c r="AW131" i="1"/>
  <c r="AW130" i="1"/>
  <c r="AW126" i="1"/>
  <c r="AW125" i="1"/>
  <c r="AW132" i="1"/>
  <c r="AW124" i="1"/>
  <c r="AW122" i="1"/>
  <c r="AW119" i="1"/>
  <c r="AW118" i="1"/>
  <c r="AW128" i="1"/>
  <c r="AW129" i="1"/>
  <c r="AW120" i="1"/>
  <c r="AW117" i="1"/>
  <c r="AW116" i="1"/>
  <c r="AW115" i="1"/>
  <c r="AW114" i="1"/>
  <c r="AW113" i="1"/>
  <c r="AW123" i="1"/>
  <c r="AW111" i="1"/>
  <c r="AW112" i="1"/>
  <c r="AW109" i="1"/>
  <c r="AW107" i="1"/>
  <c r="AW110" i="1"/>
  <c r="AW108" i="1"/>
  <c r="AW106" i="1"/>
  <c r="AW105" i="1"/>
  <c r="AW99" i="1"/>
  <c r="AW98" i="1"/>
  <c r="AW97" i="1"/>
  <c r="AW96" i="1"/>
  <c r="AW95" i="1"/>
  <c r="AW91" i="1"/>
  <c r="AW90" i="1"/>
  <c r="AW88" i="1"/>
  <c r="AW87" i="1"/>
  <c r="AW86" i="1"/>
  <c r="AW85" i="1"/>
  <c r="AW94" i="1"/>
  <c r="AW68" i="1"/>
  <c r="AW93" i="1"/>
  <c r="AW60" i="1"/>
  <c r="AW58" i="1"/>
  <c r="AW56" i="1"/>
  <c r="AW54" i="1"/>
  <c r="AW52" i="1"/>
  <c r="AW50" i="1"/>
  <c r="AW49" i="1"/>
  <c r="AW48" i="1"/>
  <c r="AW92" i="1"/>
  <c r="AW84" i="1"/>
  <c r="AW64" i="1"/>
  <c r="AW63" i="1"/>
  <c r="AW62" i="1"/>
  <c r="AW61" i="1"/>
  <c r="AW46" i="1"/>
  <c r="AW45" i="1"/>
  <c r="AW43" i="1"/>
  <c r="AW39" i="1"/>
  <c r="AW42" i="1"/>
  <c r="AW38" i="1"/>
  <c r="AW37" i="1"/>
  <c r="AW40" i="1"/>
  <c r="AW36" i="1"/>
  <c r="AW35" i="1"/>
  <c r="AW34" i="1"/>
  <c r="AW30" i="1"/>
  <c r="AW17" i="1"/>
  <c r="AW10" i="1"/>
  <c r="AW78" i="1"/>
  <c r="AW77" i="1"/>
  <c r="AW70" i="1"/>
  <c r="AW73" i="1"/>
  <c r="AW72" i="1"/>
  <c r="AW15" i="1"/>
  <c r="AW14" i="1"/>
  <c r="AW13" i="1"/>
  <c r="AW12" i="1"/>
  <c r="AW11" i="1"/>
  <c r="AW9" i="1"/>
  <c r="AW8" i="1"/>
  <c r="AW7" i="1"/>
  <c r="AW76" i="1"/>
  <c r="AW75" i="1"/>
  <c r="AW80" i="1"/>
  <c r="AW79" i="1"/>
  <c r="AW74" i="1"/>
  <c r="AW71" i="1"/>
  <c r="AW66" i="1"/>
  <c r="AW51" i="1"/>
  <c r="AW55" i="1"/>
  <c r="AW127" i="1"/>
  <c r="AW6" i="1"/>
  <c r="AW59" i="1"/>
  <c r="AW81" i="1"/>
  <c r="AW47" i="1"/>
  <c r="AW89" i="1"/>
  <c r="AW104" i="1"/>
  <c r="AW33" i="1"/>
  <c r="AW121" i="1"/>
  <c r="AW16" i="1"/>
  <c r="AW136" i="1"/>
  <c r="AX75" i="1"/>
  <c r="BF124" i="1"/>
  <c r="BH117" i="1"/>
  <c r="AP106" i="1"/>
  <c r="AH104" i="1"/>
  <c r="AX98" i="1"/>
  <c r="BU135" i="1"/>
  <c r="BU134" i="1"/>
  <c r="BU130" i="1"/>
  <c r="BU126" i="1"/>
  <c r="BU125" i="1"/>
  <c r="BU128" i="1"/>
  <c r="BU120" i="1"/>
  <c r="BU133" i="1"/>
  <c r="BU129" i="1"/>
  <c r="BU124" i="1"/>
  <c r="BU132" i="1"/>
  <c r="BU131" i="1"/>
  <c r="BU122" i="1"/>
  <c r="BU119" i="1"/>
  <c r="BU117" i="1"/>
  <c r="BU116" i="1"/>
  <c r="BU115" i="1"/>
  <c r="BU114" i="1"/>
  <c r="BU123" i="1"/>
  <c r="BU118" i="1"/>
  <c r="BU110" i="1"/>
  <c r="BU109" i="1"/>
  <c r="BU108" i="1"/>
  <c r="BU113" i="1"/>
  <c r="BU106" i="1"/>
  <c r="BU105" i="1"/>
  <c r="BU99" i="1"/>
  <c r="BU98" i="1"/>
  <c r="BU97" i="1"/>
  <c r="BU96" i="1"/>
  <c r="BU112" i="1"/>
  <c r="BU111" i="1"/>
  <c r="BU107" i="1"/>
  <c r="BU95" i="1"/>
  <c r="BU94" i="1"/>
  <c r="BU93" i="1"/>
  <c r="BU92" i="1"/>
  <c r="BU91" i="1"/>
  <c r="BU90" i="1"/>
  <c r="BU88" i="1"/>
  <c r="BU87" i="1"/>
  <c r="BU68" i="1"/>
  <c r="BU64" i="1"/>
  <c r="BU63" i="1"/>
  <c r="BU85" i="1"/>
  <c r="BU84" i="1"/>
  <c r="BU86" i="1"/>
  <c r="BU60" i="1"/>
  <c r="BU58" i="1"/>
  <c r="BU56" i="1"/>
  <c r="BU54" i="1"/>
  <c r="BU52" i="1"/>
  <c r="BU61" i="1"/>
  <c r="BU49" i="1"/>
  <c r="BU42" i="1"/>
  <c r="BU39" i="1"/>
  <c r="BU40" i="1"/>
  <c r="BU50" i="1"/>
  <c r="BU48" i="1"/>
  <c r="BU46" i="1"/>
  <c r="BU45" i="1"/>
  <c r="BU43" i="1"/>
  <c r="BU62" i="1"/>
  <c r="BU38" i="1"/>
  <c r="BU34" i="1"/>
  <c r="BU37" i="1"/>
  <c r="BU36" i="1"/>
  <c r="BU35" i="1"/>
  <c r="BU30" i="1"/>
  <c r="BU17" i="1"/>
  <c r="BU15" i="1"/>
  <c r="BU14" i="1"/>
  <c r="BU13" i="1"/>
  <c r="BU12" i="1"/>
  <c r="BU11" i="1"/>
  <c r="BU10" i="1"/>
  <c r="BU9" i="1"/>
  <c r="BU8" i="1"/>
  <c r="BU7" i="1"/>
  <c r="BU76" i="1"/>
  <c r="BU75" i="1"/>
  <c r="BU80" i="1"/>
  <c r="BU79" i="1"/>
  <c r="BU74" i="1"/>
  <c r="BU71" i="1"/>
  <c r="BU78" i="1"/>
  <c r="BU77" i="1"/>
  <c r="BU70" i="1"/>
  <c r="BU73" i="1"/>
  <c r="BU72" i="1"/>
  <c r="BU59" i="1"/>
  <c r="BU89" i="1"/>
  <c r="BU81" i="1"/>
  <c r="BU66" i="1"/>
  <c r="BU47" i="1"/>
  <c r="BU104" i="1"/>
  <c r="BU121" i="1"/>
  <c r="BU33" i="1"/>
  <c r="BU51" i="1"/>
  <c r="BU127" i="1"/>
  <c r="BU6" i="1"/>
  <c r="BU55" i="1"/>
  <c r="BU136" i="1"/>
  <c r="BU16" i="1"/>
  <c r="I135" i="1"/>
  <c r="I133" i="1"/>
  <c r="I128" i="1"/>
  <c r="I131" i="1"/>
  <c r="I134" i="1"/>
  <c r="I129" i="1"/>
  <c r="I132" i="1"/>
  <c r="I125" i="1"/>
  <c r="I130" i="1"/>
  <c r="I123" i="1"/>
  <c r="I119" i="1"/>
  <c r="I118" i="1"/>
  <c r="I117" i="1"/>
  <c r="I116" i="1"/>
  <c r="I115" i="1"/>
  <c r="I124" i="1"/>
  <c r="I113" i="1"/>
  <c r="I107" i="1"/>
  <c r="I110" i="1"/>
  <c r="I108" i="1"/>
  <c r="I106" i="1"/>
  <c r="I105" i="1"/>
  <c r="I99" i="1"/>
  <c r="I98" i="1"/>
  <c r="I97" i="1"/>
  <c r="I96" i="1"/>
  <c r="I111" i="1"/>
  <c r="I114" i="1"/>
  <c r="I112" i="1"/>
  <c r="I95" i="1"/>
  <c r="I94" i="1"/>
  <c r="I93" i="1"/>
  <c r="I92" i="1"/>
  <c r="I91" i="1"/>
  <c r="I90" i="1"/>
  <c r="I88" i="1"/>
  <c r="I64" i="1"/>
  <c r="I87" i="1"/>
  <c r="I85" i="1"/>
  <c r="I84" i="1"/>
  <c r="I63" i="1"/>
  <c r="I86" i="1"/>
  <c r="I58" i="1"/>
  <c r="I56" i="1"/>
  <c r="I54" i="1"/>
  <c r="I52" i="1"/>
  <c r="I60" i="1"/>
  <c r="I49" i="1"/>
  <c r="I62" i="1"/>
  <c r="I42" i="1"/>
  <c r="I61" i="1"/>
  <c r="I50" i="1"/>
  <c r="I48" i="1"/>
  <c r="I47" i="1"/>
  <c r="I46" i="1"/>
  <c r="I45" i="1"/>
  <c r="I43" i="1"/>
  <c r="I40" i="1"/>
  <c r="I37" i="1"/>
  <c r="I35" i="1"/>
  <c r="I34" i="1"/>
  <c r="I36" i="1"/>
  <c r="I30" i="1"/>
  <c r="I17" i="1"/>
  <c r="I38" i="1"/>
  <c r="I15" i="1"/>
  <c r="I14" i="1"/>
  <c r="I13" i="1"/>
  <c r="I12" i="1"/>
  <c r="I11" i="1"/>
  <c r="I9" i="1"/>
  <c r="I8" i="1"/>
  <c r="I76" i="1"/>
  <c r="I75" i="1"/>
  <c r="I80" i="1"/>
  <c r="I71" i="1"/>
  <c r="I79" i="1"/>
  <c r="I78" i="1"/>
  <c r="I70" i="1"/>
  <c r="I77" i="1"/>
  <c r="I74" i="1"/>
  <c r="I73" i="1"/>
  <c r="I72" i="1"/>
  <c r="I59" i="1"/>
  <c r="I89" i="1"/>
  <c r="I7" i="1"/>
  <c r="I68" i="1"/>
  <c r="I104" i="1"/>
  <c r="I109" i="1"/>
  <c r="I120" i="1"/>
  <c r="I121" i="1"/>
  <c r="I10" i="1"/>
  <c r="I66" i="1"/>
  <c r="I51" i="1"/>
  <c r="I33" i="1"/>
  <c r="I122" i="1"/>
  <c r="I126" i="1"/>
  <c r="I127" i="1"/>
  <c r="I81" i="1"/>
  <c r="I6" i="1"/>
  <c r="I39" i="1"/>
  <c r="I55" i="1"/>
  <c r="I136" i="1"/>
  <c r="I16" i="1"/>
  <c r="AX15" i="1"/>
  <c r="BF46" i="1"/>
  <c r="AX133" i="1"/>
  <c r="AX118" i="1"/>
  <c r="AZ45" i="1"/>
  <c r="BS132" i="1"/>
  <c r="BS131" i="1"/>
  <c r="BS135" i="1"/>
  <c r="BS133" i="1"/>
  <c r="BS134" i="1"/>
  <c r="BS129" i="1"/>
  <c r="BS128" i="1"/>
  <c r="BS126" i="1"/>
  <c r="BS125" i="1"/>
  <c r="BS130" i="1"/>
  <c r="BS124" i="1"/>
  <c r="BS123" i="1"/>
  <c r="BS122" i="1"/>
  <c r="BS119" i="1"/>
  <c r="BS117" i="1"/>
  <c r="BS116" i="1"/>
  <c r="BS115" i="1"/>
  <c r="BS114" i="1"/>
  <c r="BS113" i="1"/>
  <c r="BS112" i="1"/>
  <c r="BS111" i="1"/>
  <c r="BS109" i="1"/>
  <c r="BS120" i="1"/>
  <c r="BS118" i="1"/>
  <c r="BS107" i="1"/>
  <c r="BS108" i="1"/>
  <c r="BS110" i="1"/>
  <c r="BS106" i="1"/>
  <c r="BS105" i="1"/>
  <c r="BS99" i="1"/>
  <c r="BS98" i="1"/>
  <c r="BS97" i="1"/>
  <c r="BS96" i="1"/>
  <c r="BS95" i="1"/>
  <c r="BS94" i="1"/>
  <c r="BS93" i="1"/>
  <c r="BS92" i="1"/>
  <c r="BS86" i="1"/>
  <c r="BS64" i="1"/>
  <c r="BS63" i="1"/>
  <c r="BS62" i="1"/>
  <c r="BS61" i="1"/>
  <c r="BS91" i="1"/>
  <c r="BS85" i="1"/>
  <c r="BS68" i="1"/>
  <c r="BS90" i="1"/>
  <c r="BS88" i="1"/>
  <c r="BS87" i="1"/>
  <c r="BS49" i="1"/>
  <c r="BS42" i="1"/>
  <c r="BS38" i="1"/>
  <c r="BS37" i="1"/>
  <c r="BS35" i="1"/>
  <c r="BS58" i="1"/>
  <c r="BS56" i="1"/>
  <c r="BS54" i="1"/>
  <c r="BS52" i="1"/>
  <c r="BS47" i="1"/>
  <c r="BS40" i="1"/>
  <c r="BS39" i="1"/>
  <c r="BS60" i="1"/>
  <c r="BS50" i="1"/>
  <c r="BS48" i="1"/>
  <c r="BS46" i="1"/>
  <c r="BS45" i="1"/>
  <c r="BS43" i="1"/>
  <c r="BS30" i="1"/>
  <c r="BS34" i="1"/>
  <c r="BS73" i="1"/>
  <c r="BS72" i="1"/>
  <c r="BS15" i="1"/>
  <c r="BS14" i="1"/>
  <c r="BS13" i="1"/>
  <c r="BS12" i="1"/>
  <c r="BS11" i="1"/>
  <c r="BS9" i="1"/>
  <c r="BS8" i="1"/>
  <c r="BS7" i="1"/>
  <c r="BS76" i="1"/>
  <c r="BS75" i="1"/>
  <c r="BS80" i="1"/>
  <c r="BS79" i="1"/>
  <c r="BS74" i="1"/>
  <c r="BS71" i="1"/>
  <c r="BS17" i="1"/>
  <c r="BS78" i="1"/>
  <c r="BS77" i="1"/>
  <c r="BS70" i="1"/>
  <c r="BS81" i="1"/>
  <c r="BS6" i="1"/>
  <c r="BS136" i="1"/>
  <c r="BS10" i="1"/>
  <c r="BS66" i="1"/>
  <c r="BS51" i="1"/>
  <c r="BS104" i="1"/>
  <c r="BS33" i="1"/>
  <c r="BS55" i="1"/>
  <c r="BS127" i="1"/>
  <c r="BS36" i="1"/>
  <c r="BS84" i="1"/>
  <c r="BS59" i="1"/>
  <c r="BS89" i="1"/>
  <c r="BS121" i="1"/>
  <c r="BS16" i="1"/>
  <c r="AX76" i="1"/>
  <c r="BF105" i="1"/>
  <c r="AR48" i="1"/>
  <c r="AJ47" i="1"/>
  <c r="AJ72" i="1"/>
  <c r="AJ81" i="1" s="1"/>
  <c r="AJ127" i="1"/>
  <c r="AR128" i="1"/>
  <c r="BF38" i="1"/>
  <c r="AX35" i="1"/>
  <c r="BH135" i="1"/>
  <c r="CA133" i="1"/>
  <c r="CA132" i="1"/>
  <c r="CA129" i="1"/>
  <c r="CA128" i="1"/>
  <c r="CA135" i="1"/>
  <c r="CA125" i="1"/>
  <c r="CA131" i="1"/>
  <c r="CA126" i="1"/>
  <c r="CA124" i="1"/>
  <c r="CA123" i="1"/>
  <c r="CA134" i="1"/>
  <c r="CA130" i="1"/>
  <c r="CA119" i="1"/>
  <c r="CA122" i="1"/>
  <c r="CA108" i="1"/>
  <c r="CA107" i="1"/>
  <c r="CA118" i="1"/>
  <c r="CA120" i="1"/>
  <c r="CA117" i="1"/>
  <c r="CA116" i="1"/>
  <c r="CA115" i="1"/>
  <c r="CA114" i="1"/>
  <c r="CA113" i="1"/>
  <c r="CA112" i="1"/>
  <c r="CA111" i="1"/>
  <c r="CA110" i="1"/>
  <c r="CA109" i="1"/>
  <c r="CA106" i="1"/>
  <c r="CA95" i="1"/>
  <c r="CA94" i="1"/>
  <c r="CA93" i="1"/>
  <c r="CA92" i="1"/>
  <c r="CA99" i="1"/>
  <c r="CA98" i="1"/>
  <c r="CA97" i="1"/>
  <c r="CA96" i="1"/>
  <c r="CA91" i="1"/>
  <c r="CA105" i="1"/>
  <c r="CA90" i="1"/>
  <c r="CA88" i="1"/>
  <c r="CA87" i="1"/>
  <c r="CA84" i="1"/>
  <c r="CA85" i="1"/>
  <c r="CA86" i="1"/>
  <c r="CA64" i="1"/>
  <c r="CA63" i="1"/>
  <c r="CA62" i="1"/>
  <c r="CA61" i="1"/>
  <c r="CA60" i="1"/>
  <c r="CA49" i="1"/>
  <c r="CA47" i="1"/>
  <c r="CA40" i="1"/>
  <c r="CA46" i="1"/>
  <c r="CA45" i="1"/>
  <c r="CA43" i="1"/>
  <c r="CA50" i="1"/>
  <c r="CA48" i="1"/>
  <c r="CA39" i="1"/>
  <c r="CA58" i="1"/>
  <c r="CA56" i="1"/>
  <c r="CA54" i="1"/>
  <c r="CA52" i="1"/>
  <c r="CA42" i="1"/>
  <c r="CA38" i="1"/>
  <c r="CA37" i="1"/>
  <c r="CA33" i="1"/>
  <c r="CA30" i="1"/>
  <c r="CA35" i="1"/>
  <c r="CA34" i="1"/>
  <c r="CA80" i="1"/>
  <c r="CA79" i="1"/>
  <c r="CA74" i="1"/>
  <c r="CA71" i="1"/>
  <c r="CA17" i="1"/>
  <c r="CA78" i="1"/>
  <c r="CA77" i="1"/>
  <c r="CA70" i="1"/>
  <c r="CA73" i="1"/>
  <c r="CA72" i="1"/>
  <c r="CA15" i="1"/>
  <c r="CA14" i="1"/>
  <c r="CA13" i="1"/>
  <c r="CA12" i="1"/>
  <c r="CA11" i="1"/>
  <c r="CA9" i="1"/>
  <c r="CA8" i="1"/>
  <c r="CA7" i="1"/>
  <c r="CA76" i="1"/>
  <c r="CA75" i="1"/>
  <c r="CA81" i="1"/>
  <c r="CA10" i="1"/>
  <c r="CA6" i="1"/>
  <c r="CA59" i="1"/>
  <c r="CA89" i="1"/>
  <c r="CA121" i="1"/>
  <c r="CA68" i="1"/>
  <c r="CA136" i="1"/>
  <c r="CA16" i="1"/>
  <c r="CA36" i="1"/>
  <c r="CA51" i="1"/>
  <c r="CA104" i="1"/>
  <c r="CA66" i="1"/>
  <c r="CA55" i="1"/>
  <c r="CA127" i="1"/>
  <c r="AZ132" i="1"/>
  <c r="BF134" i="1"/>
  <c r="AX115" i="1"/>
  <c r="BH76" i="1"/>
  <c r="AX70" i="1"/>
  <c r="BF123" i="1"/>
  <c r="BF113" i="1"/>
  <c r="BN94" i="1"/>
  <c r="AX42" i="1"/>
  <c r="AG135" i="1"/>
  <c r="AG130" i="1"/>
  <c r="AG125" i="1"/>
  <c r="AG133" i="1"/>
  <c r="AG132" i="1"/>
  <c r="AG134" i="1"/>
  <c r="AG124" i="1"/>
  <c r="AG129" i="1"/>
  <c r="AG119" i="1"/>
  <c r="AG118" i="1"/>
  <c r="AG131" i="1"/>
  <c r="AG128" i="1"/>
  <c r="AG123" i="1"/>
  <c r="AG117" i="1"/>
  <c r="AG116" i="1"/>
  <c r="AG115" i="1"/>
  <c r="AG114" i="1"/>
  <c r="AG113" i="1"/>
  <c r="AG122" i="1"/>
  <c r="AG120" i="1"/>
  <c r="AG111" i="1"/>
  <c r="AG110" i="1"/>
  <c r="AG109" i="1"/>
  <c r="AG107" i="1"/>
  <c r="AG112" i="1"/>
  <c r="AG108" i="1"/>
  <c r="AG106" i="1"/>
  <c r="AG105" i="1"/>
  <c r="AG99" i="1"/>
  <c r="AG98" i="1"/>
  <c r="AG97" i="1"/>
  <c r="AG96" i="1"/>
  <c r="AG95" i="1"/>
  <c r="AG91" i="1"/>
  <c r="AG90" i="1"/>
  <c r="AG88" i="1"/>
  <c r="AG87" i="1"/>
  <c r="AG86" i="1"/>
  <c r="AG85" i="1"/>
  <c r="AG93" i="1"/>
  <c r="AG84" i="1"/>
  <c r="AG64" i="1"/>
  <c r="AG92" i="1"/>
  <c r="AG58" i="1"/>
  <c r="AG56" i="1"/>
  <c r="AG54" i="1"/>
  <c r="AG52" i="1"/>
  <c r="AG50" i="1"/>
  <c r="AG49" i="1"/>
  <c r="AG63" i="1"/>
  <c r="AG94" i="1"/>
  <c r="AG46" i="1"/>
  <c r="AG45" i="1"/>
  <c r="AG40" i="1"/>
  <c r="AG39" i="1"/>
  <c r="AG62" i="1"/>
  <c r="AG61" i="1"/>
  <c r="AG42" i="1"/>
  <c r="AG38" i="1"/>
  <c r="AG37" i="1"/>
  <c r="AG60" i="1"/>
  <c r="AG36" i="1"/>
  <c r="AG30" i="1"/>
  <c r="AG17" i="1"/>
  <c r="AG35" i="1"/>
  <c r="AG34" i="1"/>
  <c r="AG11" i="1"/>
  <c r="AG10" i="1"/>
  <c r="AG79" i="1"/>
  <c r="AG78" i="1"/>
  <c r="AG77" i="1"/>
  <c r="AG74" i="1"/>
  <c r="AG70" i="1"/>
  <c r="AG73" i="1"/>
  <c r="AG72" i="1"/>
  <c r="AG15" i="1"/>
  <c r="AG14" i="1"/>
  <c r="AG13" i="1"/>
  <c r="AG9" i="1"/>
  <c r="AG8" i="1"/>
  <c r="AG76" i="1"/>
  <c r="AG75" i="1"/>
  <c r="AG80" i="1"/>
  <c r="AG71" i="1"/>
  <c r="AG6" i="1"/>
  <c r="AG48" i="1"/>
  <c r="AG104" i="1"/>
  <c r="AG127" i="1"/>
  <c r="AG81" i="1"/>
  <c r="AG33" i="1"/>
  <c r="AG43" i="1"/>
  <c r="AG126" i="1"/>
  <c r="AG7" i="1"/>
  <c r="AG12" i="1"/>
  <c r="AG68" i="1"/>
  <c r="AG55" i="1"/>
  <c r="AG89" i="1"/>
  <c r="AG51" i="1"/>
  <c r="AG59" i="1"/>
  <c r="AG121" i="1"/>
  <c r="AG136" i="1"/>
  <c r="AG47" i="1"/>
  <c r="AG16" i="1"/>
  <c r="AR71" i="1"/>
  <c r="Z66" i="1"/>
  <c r="AP119" i="1"/>
  <c r="AP110" i="1" s="1"/>
  <c r="AX13" i="1"/>
  <c r="BH99" i="1"/>
  <c r="BH97" i="1"/>
  <c r="AZ49" i="1"/>
  <c r="AJ33" i="1"/>
  <c r="AR34" i="1"/>
  <c r="AZ118" i="1"/>
  <c r="BH116" i="1"/>
  <c r="AG66" i="1"/>
  <c r="AZ50" i="1"/>
  <c r="AX126" i="1"/>
  <c r="AX96" i="1"/>
  <c r="BH90" i="1"/>
  <c r="BF74" i="1"/>
  <c r="AX61" i="1"/>
  <c r="AR6" i="1"/>
  <c r="AZ7" i="1"/>
  <c r="AX117" i="1"/>
  <c r="BF60" i="1"/>
  <c r="BH37" i="1"/>
  <c r="AZ36" i="1"/>
  <c r="AR122" i="1"/>
  <c r="BX107" i="1"/>
  <c r="AZ86" i="1"/>
  <c r="AR70" i="1"/>
  <c r="AX97" i="1"/>
  <c r="AZ56" i="1"/>
  <c r="AR55" i="1"/>
  <c r="AM132" i="1"/>
  <c r="AM131" i="1"/>
  <c r="AM134" i="1"/>
  <c r="AM133" i="1"/>
  <c r="AM135" i="1"/>
  <c r="AM129" i="1"/>
  <c r="AM126" i="1"/>
  <c r="AM122" i="1"/>
  <c r="AM130" i="1"/>
  <c r="AM128" i="1"/>
  <c r="AM125" i="1"/>
  <c r="AM124" i="1"/>
  <c r="AM123" i="1"/>
  <c r="AM118" i="1"/>
  <c r="AM117" i="1"/>
  <c r="AM116" i="1"/>
  <c r="AM115" i="1"/>
  <c r="AM114" i="1"/>
  <c r="AM113" i="1"/>
  <c r="AM112" i="1"/>
  <c r="AM111" i="1"/>
  <c r="AM109" i="1"/>
  <c r="AM120" i="1"/>
  <c r="AM119" i="1"/>
  <c r="AM110" i="1"/>
  <c r="AM107" i="1"/>
  <c r="AM106" i="1"/>
  <c r="AM108" i="1"/>
  <c r="AM105" i="1"/>
  <c r="AM99" i="1"/>
  <c r="AM98" i="1"/>
  <c r="AM97" i="1"/>
  <c r="AM96" i="1"/>
  <c r="AM95" i="1"/>
  <c r="AM94" i="1"/>
  <c r="AM93" i="1"/>
  <c r="AM92" i="1"/>
  <c r="AM91" i="1"/>
  <c r="AM85" i="1"/>
  <c r="AM63" i="1"/>
  <c r="AM48" i="1"/>
  <c r="AM86" i="1"/>
  <c r="AM68" i="1"/>
  <c r="AM64" i="1"/>
  <c r="AM62" i="1"/>
  <c r="AM61" i="1"/>
  <c r="AM90" i="1"/>
  <c r="AM88" i="1"/>
  <c r="AM87" i="1"/>
  <c r="AM47" i="1"/>
  <c r="AM43" i="1"/>
  <c r="AM50" i="1"/>
  <c r="AM42" i="1"/>
  <c r="AM38" i="1"/>
  <c r="AM37" i="1"/>
  <c r="AM35" i="1"/>
  <c r="AM58" i="1"/>
  <c r="AM56" i="1"/>
  <c r="AM54" i="1"/>
  <c r="AM52" i="1"/>
  <c r="AM40" i="1"/>
  <c r="AM39" i="1"/>
  <c r="AM60" i="1"/>
  <c r="AM49" i="1"/>
  <c r="AM46" i="1"/>
  <c r="AM45" i="1"/>
  <c r="AM30" i="1"/>
  <c r="AM34" i="1"/>
  <c r="AM73" i="1"/>
  <c r="AM72" i="1"/>
  <c r="AM15" i="1"/>
  <c r="AM14" i="1"/>
  <c r="AM13" i="1"/>
  <c r="AM9" i="1"/>
  <c r="AM8" i="1"/>
  <c r="AM76" i="1"/>
  <c r="AM75" i="1"/>
  <c r="AM80" i="1"/>
  <c r="AM71" i="1"/>
  <c r="AM17" i="1"/>
  <c r="AM79" i="1"/>
  <c r="AM78" i="1"/>
  <c r="AM77" i="1"/>
  <c r="AM74" i="1"/>
  <c r="AM70" i="1"/>
  <c r="AM81" i="1"/>
  <c r="AM12" i="1"/>
  <c r="AM7" i="1"/>
  <c r="AM33" i="1"/>
  <c r="AM11" i="1"/>
  <c r="AM84" i="1"/>
  <c r="AM104" i="1"/>
  <c r="AM6" i="1"/>
  <c r="AM36" i="1"/>
  <c r="AM51" i="1"/>
  <c r="AM55" i="1"/>
  <c r="AM127" i="1"/>
  <c r="AM10" i="1"/>
  <c r="AM66" i="1"/>
  <c r="AM59" i="1"/>
  <c r="AM136" i="1"/>
  <c r="AM89" i="1"/>
  <c r="AM121" i="1"/>
  <c r="AM16" i="1"/>
  <c r="AP85" i="1"/>
  <c r="AH84" i="1"/>
  <c r="Z6" i="1"/>
  <c r="AH7" i="1"/>
  <c r="BH108" i="1"/>
  <c r="BN48" i="1"/>
  <c r="BH96" i="1"/>
  <c r="AR91" i="1"/>
  <c r="AJ89" i="1"/>
  <c r="BH88" i="1"/>
  <c r="AZ78" i="1"/>
  <c r="AR134" i="1"/>
  <c r="BH115" i="1"/>
  <c r="BH94" i="1"/>
  <c r="AR75" i="1"/>
  <c r="AR130" i="1"/>
  <c r="BF79" i="1"/>
  <c r="BF95" i="1"/>
  <c r="BH98" i="1"/>
  <c r="BH87" i="1"/>
  <c r="BH13" i="1"/>
  <c r="AZ106" i="1"/>
  <c r="BH95" i="1"/>
  <c r="BH9" i="1"/>
  <c r="BF58" i="1"/>
  <c r="BE135" i="1"/>
  <c r="BE134" i="1"/>
  <c r="BE131" i="1"/>
  <c r="BE130" i="1"/>
  <c r="BE126" i="1"/>
  <c r="BE129" i="1"/>
  <c r="BE133" i="1"/>
  <c r="BE125" i="1"/>
  <c r="BE120" i="1"/>
  <c r="BE132" i="1"/>
  <c r="BE124" i="1"/>
  <c r="BE128" i="1"/>
  <c r="BE122" i="1"/>
  <c r="BE123" i="1"/>
  <c r="BE117" i="1"/>
  <c r="BE116" i="1"/>
  <c r="BE115" i="1"/>
  <c r="BE119" i="1"/>
  <c r="BE118" i="1"/>
  <c r="BE113" i="1"/>
  <c r="BE110" i="1"/>
  <c r="BE107" i="1"/>
  <c r="BE111" i="1"/>
  <c r="BE109" i="1"/>
  <c r="BE108" i="1"/>
  <c r="BE106" i="1"/>
  <c r="BE105" i="1"/>
  <c r="BE99" i="1"/>
  <c r="BE98" i="1"/>
  <c r="BE97" i="1"/>
  <c r="BE96" i="1"/>
  <c r="BE112" i="1"/>
  <c r="BE114" i="1"/>
  <c r="BE95" i="1"/>
  <c r="BE94" i="1"/>
  <c r="BE93" i="1"/>
  <c r="BE92" i="1"/>
  <c r="BE91" i="1"/>
  <c r="BE90" i="1"/>
  <c r="BE88" i="1"/>
  <c r="BE87" i="1"/>
  <c r="BE86" i="1"/>
  <c r="BE68" i="1"/>
  <c r="BE64" i="1"/>
  <c r="BE63" i="1"/>
  <c r="BE85" i="1"/>
  <c r="BE84" i="1"/>
  <c r="BE60" i="1"/>
  <c r="BE58" i="1"/>
  <c r="BE56" i="1"/>
  <c r="BE54" i="1"/>
  <c r="BE52" i="1"/>
  <c r="BE42" i="1"/>
  <c r="BE39" i="1"/>
  <c r="BE49" i="1"/>
  <c r="BE40" i="1"/>
  <c r="BE62" i="1"/>
  <c r="BE46" i="1"/>
  <c r="BE45" i="1"/>
  <c r="BE43" i="1"/>
  <c r="BE61" i="1"/>
  <c r="BE50" i="1"/>
  <c r="BE48" i="1"/>
  <c r="BE37" i="1"/>
  <c r="BE34" i="1"/>
  <c r="BE35" i="1"/>
  <c r="BE30" i="1"/>
  <c r="BE17" i="1"/>
  <c r="BE38" i="1"/>
  <c r="BE36" i="1"/>
  <c r="BE15" i="1"/>
  <c r="BE14" i="1"/>
  <c r="BE13" i="1"/>
  <c r="BE12" i="1"/>
  <c r="BE11" i="1"/>
  <c r="BE10" i="1"/>
  <c r="BE9" i="1"/>
  <c r="BE8" i="1"/>
  <c r="BE7" i="1"/>
  <c r="BE76" i="1"/>
  <c r="BE75" i="1"/>
  <c r="BE80" i="1"/>
  <c r="BE79" i="1"/>
  <c r="BE74" i="1"/>
  <c r="BE71" i="1"/>
  <c r="BE78" i="1"/>
  <c r="BE77" i="1"/>
  <c r="BE70" i="1"/>
  <c r="BE73" i="1"/>
  <c r="BE72" i="1"/>
  <c r="BE66" i="1"/>
  <c r="BE33" i="1"/>
  <c r="BE47" i="1"/>
  <c r="BE89" i="1"/>
  <c r="BE81" i="1"/>
  <c r="BE55" i="1"/>
  <c r="BE121" i="1"/>
  <c r="BE6" i="1"/>
  <c r="BE51" i="1"/>
  <c r="BE59" i="1"/>
  <c r="BE127" i="1"/>
  <c r="BE104" i="1"/>
  <c r="BE136" i="1"/>
  <c r="BE16" i="1"/>
  <c r="BP43" i="1"/>
  <c r="AX11" i="1"/>
  <c r="BV132" i="1"/>
  <c r="BF56" i="1"/>
  <c r="AX55" i="1"/>
  <c r="W183" i="1"/>
  <c r="AP71" i="1"/>
  <c r="AP81" i="1" s="1"/>
  <c r="AX9" i="1"/>
  <c r="BF77" i="1"/>
  <c r="BN107" i="1"/>
  <c r="AX64" i="1"/>
  <c r="AZ64" i="1"/>
  <c r="AX63" i="1"/>
  <c r="AM182" i="1"/>
  <c r="W184" i="1"/>
  <c r="AR104" i="1"/>
  <c r="AZ105" i="1"/>
  <c r="AZ35" i="1"/>
  <c r="CC135" i="1"/>
  <c r="CC134" i="1"/>
  <c r="CC133" i="1"/>
  <c r="CC130" i="1"/>
  <c r="CC126" i="1"/>
  <c r="CC125" i="1"/>
  <c r="CC132" i="1"/>
  <c r="CC131" i="1"/>
  <c r="CC124" i="1"/>
  <c r="CC122" i="1"/>
  <c r="CC119" i="1"/>
  <c r="CC118" i="1"/>
  <c r="CC128" i="1"/>
  <c r="CC129" i="1"/>
  <c r="CC120" i="1"/>
  <c r="CC117" i="1"/>
  <c r="CC116" i="1"/>
  <c r="CC115" i="1"/>
  <c r="CC114" i="1"/>
  <c r="CC113" i="1"/>
  <c r="CC112" i="1"/>
  <c r="CC123" i="1"/>
  <c r="CC111" i="1"/>
  <c r="CC108" i="1"/>
  <c r="CC110" i="1"/>
  <c r="CC109" i="1"/>
  <c r="CC107" i="1"/>
  <c r="CC106" i="1"/>
  <c r="CC105" i="1"/>
  <c r="CC99" i="1"/>
  <c r="CC98" i="1"/>
  <c r="CC97" i="1"/>
  <c r="CC96" i="1"/>
  <c r="CC95" i="1"/>
  <c r="CC91" i="1"/>
  <c r="CC90" i="1"/>
  <c r="CC88" i="1"/>
  <c r="CC87" i="1"/>
  <c r="CC86" i="1"/>
  <c r="CC85" i="1"/>
  <c r="CC92" i="1"/>
  <c r="CC68" i="1"/>
  <c r="CC60" i="1"/>
  <c r="CC58" i="1"/>
  <c r="CC56" i="1"/>
  <c r="CC54" i="1"/>
  <c r="CC52" i="1"/>
  <c r="CC50" i="1"/>
  <c r="CC49" i="1"/>
  <c r="CC48" i="1"/>
  <c r="CC94" i="1"/>
  <c r="CC84" i="1"/>
  <c r="CC64" i="1"/>
  <c r="CC63" i="1"/>
  <c r="CC62" i="1"/>
  <c r="CC61" i="1"/>
  <c r="CC93" i="1"/>
  <c r="CC46" i="1"/>
  <c r="CC45" i="1"/>
  <c r="CC43" i="1"/>
  <c r="CC39" i="1"/>
  <c r="CC42" i="1"/>
  <c r="CC38" i="1"/>
  <c r="CC37" i="1"/>
  <c r="CC35" i="1"/>
  <c r="CC40" i="1"/>
  <c r="CC36" i="1"/>
  <c r="CC34" i="1"/>
  <c r="CC30" i="1"/>
  <c r="CC17" i="1"/>
  <c r="CC10" i="1"/>
  <c r="CC78" i="1"/>
  <c r="CC77" i="1"/>
  <c r="CC70" i="1"/>
  <c r="CC73" i="1"/>
  <c r="CC72" i="1"/>
  <c r="CC15" i="1"/>
  <c r="CC14" i="1"/>
  <c r="CC13" i="1"/>
  <c r="CC12" i="1"/>
  <c r="CC11" i="1"/>
  <c r="CC9" i="1"/>
  <c r="CC8" i="1"/>
  <c r="CC7" i="1"/>
  <c r="CC76" i="1"/>
  <c r="CC75" i="1"/>
  <c r="CC80" i="1"/>
  <c r="CC79" i="1"/>
  <c r="CC74" i="1"/>
  <c r="CC71" i="1"/>
  <c r="CC47" i="1"/>
  <c r="CC55" i="1"/>
  <c r="CC127" i="1"/>
  <c r="CC59" i="1"/>
  <c r="CC66" i="1"/>
  <c r="CC89" i="1"/>
  <c r="CC104" i="1"/>
  <c r="CC6" i="1"/>
  <c r="CC81" i="1"/>
  <c r="CC33" i="1"/>
  <c r="CC51" i="1"/>
  <c r="CC121" i="1"/>
  <c r="CC16" i="1"/>
  <c r="CC136" i="1"/>
  <c r="BH8" i="1"/>
  <c r="AP49" i="1"/>
  <c r="AH47" i="1"/>
  <c r="BP38" i="1"/>
  <c r="AZ73" i="1"/>
  <c r="BP113" i="1"/>
  <c r="Z136" i="1"/>
  <c r="AR62" i="1"/>
  <c r="AZ58" i="1"/>
  <c r="AO135" i="1"/>
  <c r="AO132" i="1"/>
  <c r="AO130" i="1"/>
  <c r="AO126" i="1"/>
  <c r="AO133" i="1"/>
  <c r="AO131" i="1"/>
  <c r="AO128" i="1"/>
  <c r="AO129" i="1"/>
  <c r="AO125" i="1"/>
  <c r="AO124" i="1"/>
  <c r="AO118" i="1"/>
  <c r="AO117" i="1"/>
  <c r="AO116" i="1"/>
  <c r="AO115" i="1"/>
  <c r="AO123" i="1"/>
  <c r="AO119" i="1"/>
  <c r="AO112" i="1"/>
  <c r="AO110" i="1"/>
  <c r="AO107" i="1"/>
  <c r="AO106" i="1"/>
  <c r="AO105" i="1"/>
  <c r="AO99" i="1"/>
  <c r="AO98" i="1"/>
  <c r="AO97" i="1"/>
  <c r="AO96" i="1"/>
  <c r="AO114" i="1"/>
  <c r="AO109" i="1"/>
  <c r="AO108" i="1"/>
  <c r="AO113" i="1"/>
  <c r="AO111" i="1"/>
  <c r="AO95" i="1"/>
  <c r="AO94" i="1"/>
  <c r="AO93" i="1"/>
  <c r="AO92" i="1"/>
  <c r="AO91" i="1"/>
  <c r="AO90" i="1"/>
  <c r="AO88" i="1"/>
  <c r="AO87" i="1"/>
  <c r="AO64" i="1"/>
  <c r="AO63" i="1"/>
  <c r="AO86" i="1"/>
  <c r="AO84" i="1"/>
  <c r="AO85" i="1"/>
  <c r="AO60" i="1"/>
  <c r="AO58" i="1"/>
  <c r="AO56" i="1"/>
  <c r="AO54" i="1"/>
  <c r="AO52" i="1"/>
  <c r="AO50" i="1"/>
  <c r="AO48" i="1"/>
  <c r="AO42" i="1"/>
  <c r="AO39" i="1"/>
  <c r="AO62" i="1"/>
  <c r="AO40" i="1"/>
  <c r="AO61" i="1"/>
  <c r="AO49" i="1"/>
  <c r="AO47" i="1"/>
  <c r="AO46" i="1"/>
  <c r="AO45" i="1"/>
  <c r="AO43" i="1"/>
  <c r="AO34" i="1"/>
  <c r="AO36" i="1"/>
  <c r="AO38" i="1"/>
  <c r="AO30" i="1"/>
  <c r="AO17" i="1"/>
  <c r="AO37" i="1"/>
  <c r="AO35" i="1"/>
  <c r="AO15" i="1"/>
  <c r="AO14" i="1"/>
  <c r="AO13" i="1"/>
  <c r="AO11" i="1"/>
  <c r="AO10" i="1"/>
  <c r="AO9" i="1"/>
  <c r="AO8" i="1"/>
  <c r="AO76" i="1"/>
  <c r="AO75" i="1"/>
  <c r="AO80" i="1"/>
  <c r="AO79" i="1"/>
  <c r="AO74" i="1"/>
  <c r="AO71" i="1"/>
  <c r="AO78" i="1"/>
  <c r="AO77" i="1"/>
  <c r="AO70" i="1"/>
  <c r="AO73" i="1"/>
  <c r="AO72" i="1"/>
  <c r="AO81" i="1"/>
  <c r="AO68" i="1"/>
  <c r="AO59" i="1"/>
  <c r="AO89" i="1"/>
  <c r="AO12" i="1"/>
  <c r="AO6" i="1"/>
  <c r="AO51" i="1"/>
  <c r="AO104" i="1"/>
  <c r="AO121" i="1"/>
  <c r="AO134" i="1"/>
  <c r="AO33" i="1"/>
  <c r="AO122" i="1"/>
  <c r="AO127" i="1"/>
  <c r="AO7" i="1"/>
  <c r="AO66" i="1"/>
  <c r="AO55" i="1"/>
  <c r="AO120" i="1"/>
  <c r="AO136" i="1"/>
  <c r="AO16" i="1"/>
  <c r="R16" i="1"/>
  <c r="AZ54" i="1"/>
  <c r="BH15" i="1"/>
  <c r="AZ77" i="1"/>
  <c r="CR112" i="1"/>
  <c r="AR60" i="1"/>
  <c r="AJ59" i="1"/>
  <c r="AH110" i="1"/>
  <c r="BH42" i="1"/>
  <c r="AJ10" i="1"/>
  <c r="AR11" i="1"/>
  <c r="BP114" i="1"/>
  <c r="AP92" i="1"/>
  <c r="AP89" i="1" s="1"/>
  <c r="AX88" i="1"/>
  <c r="BF37" i="1"/>
  <c r="AX36" i="1"/>
  <c r="AX80" i="1"/>
  <c r="CI132" i="1"/>
  <c r="CI131" i="1"/>
  <c r="CI135" i="1"/>
  <c r="CI133" i="1"/>
  <c r="CI134" i="1"/>
  <c r="CI129" i="1"/>
  <c r="CI128" i="1"/>
  <c r="CI130" i="1"/>
  <c r="CI125" i="1"/>
  <c r="CI126" i="1"/>
  <c r="CI124" i="1"/>
  <c r="CI123" i="1"/>
  <c r="CI120" i="1"/>
  <c r="CI119" i="1"/>
  <c r="CI117" i="1"/>
  <c r="CI116" i="1"/>
  <c r="CI115" i="1"/>
  <c r="CI114" i="1"/>
  <c r="CI113" i="1"/>
  <c r="CI112" i="1"/>
  <c r="CI111" i="1"/>
  <c r="CI109" i="1"/>
  <c r="CI122" i="1"/>
  <c r="CI118" i="1"/>
  <c r="CI108" i="1"/>
  <c r="CI110" i="1"/>
  <c r="CI106" i="1"/>
  <c r="CI105" i="1"/>
  <c r="CI107" i="1"/>
  <c r="CI99" i="1"/>
  <c r="CI98" i="1"/>
  <c r="CI97" i="1"/>
  <c r="CI96" i="1"/>
  <c r="CI95" i="1"/>
  <c r="CI94" i="1"/>
  <c r="CI93" i="1"/>
  <c r="CI92" i="1"/>
  <c r="CI68" i="1"/>
  <c r="CI90" i="1"/>
  <c r="CI88" i="1"/>
  <c r="CI87" i="1"/>
  <c r="CI85" i="1"/>
  <c r="CI64" i="1"/>
  <c r="CI63" i="1"/>
  <c r="CI62" i="1"/>
  <c r="CI61" i="1"/>
  <c r="CI91" i="1"/>
  <c r="CI86" i="1"/>
  <c r="CI58" i="1"/>
  <c r="CI56" i="1"/>
  <c r="CI54" i="1"/>
  <c r="CI52" i="1"/>
  <c r="CI49" i="1"/>
  <c r="CI60" i="1"/>
  <c r="CI42" i="1"/>
  <c r="CI38" i="1"/>
  <c r="CI37" i="1"/>
  <c r="CI35" i="1"/>
  <c r="CI50" i="1"/>
  <c r="CI48" i="1"/>
  <c r="CI47" i="1"/>
  <c r="CI40" i="1"/>
  <c r="CI39" i="1"/>
  <c r="CI46" i="1"/>
  <c r="CI45" i="1"/>
  <c r="CI43" i="1"/>
  <c r="CI33" i="1"/>
  <c r="CI30" i="1"/>
  <c r="CI34" i="1"/>
  <c r="CI73" i="1"/>
  <c r="CI72" i="1"/>
  <c r="CI81" i="1"/>
  <c r="CI15" i="1"/>
  <c r="CI14" i="1"/>
  <c r="CI13" i="1"/>
  <c r="CI12" i="1"/>
  <c r="CI11" i="1"/>
  <c r="CI9" i="1"/>
  <c r="CI8" i="1"/>
  <c r="CI7" i="1"/>
  <c r="CI76" i="1"/>
  <c r="CI75" i="1"/>
  <c r="CI80" i="1"/>
  <c r="CI79" i="1"/>
  <c r="CI74" i="1"/>
  <c r="CI71" i="1"/>
  <c r="CI17" i="1"/>
  <c r="CI78" i="1"/>
  <c r="CI77" i="1"/>
  <c r="CI70" i="1"/>
  <c r="CI84" i="1"/>
  <c r="CI55" i="1"/>
  <c r="CI127" i="1"/>
  <c r="CI16" i="1"/>
  <c r="CI6" i="1"/>
  <c r="CI59" i="1"/>
  <c r="CI89" i="1"/>
  <c r="CI121" i="1"/>
  <c r="CI10" i="1"/>
  <c r="CI66" i="1"/>
  <c r="CI36" i="1"/>
  <c r="CI136" i="1"/>
  <c r="CI51" i="1"/>
  <c r="CI104" i="1"/>
  <c r="AB84" i="1"/>
  <c r="AJ85" i="1"/>
  <c r="AX8" i="1"/>
  <c r="BM135" i="1"/>
  <c r="BM134" i="1"/>
  <c r="BM132" i="1"/>
  <c r="BM130" i="1"/>
  <c r="BM126" i="1"/>
  <c r="BM125" i="1"/>
  <c r="BM133" i="1"/>
  <c r="BM128" i="1"/>
  <c r="BM124" i="1"/>
  <c r="BM131" i="1"/>
  <c r="BM129" i="1"/>
  <c r="BM122" i="1"/>
  <c r="BM119" i="1"/>
  <c r="BM118" i="1"/>
  <c r="BM120" i="1"/>
  <c r="BM123" i="1"/>
  <c r="BM117" i="1"/>
  <c r="BM116" i="1"/>
  <c r="BM115" i="1"/>
  <c r="BM114" i="1"/>
  <c r="BM113" i="1"/>
  <c r="BM112" i="1"/>
  <c r="BM109" i="1"/>
  <c r="BM107" i="1"/>
  <c r="BM108" i="1"/>
  <c r="BM111" i="1"/>
  <c r="BM110" i="1"/>
  <c r="BM106" i="1"/>
  <c r="BM105" i="1"/>
  <c r="BM99" i="1"/>
  <c r="BM98" i="1"/>
  <c r="BM97" i="1"/>
  <c r="BM96" i="1"/>
  <c r="BM95" i="1"/>
  <c r="BM91" i="1"/>
  <c r="BM90" i="1"/>
  <c r="BM88" i="1"/>
  <c r="BM87" i="1"/>
  <c r="BM86" i="1"/>
  <c r="BM85" i="1"/>
  <c r="BM84" i="1"/>
  <c r="BM68" i="1"/>
  <c r="BM94" i="1"/>
  <c r="BM60" i="1"/>
  <c r="BM58" i="1"/>
  <c r="BM56" i="1"/>
  <c r="BM54" i="1"/>
  <c r="BM52" i="1"/>
  <c r="BM50" i="1"/>
  <c r="BM49" i="1"/>
  <c r="BM48" i="1"/>
  <c r="BM93" i="1"/>
  <c r="BM64" i="1"/>
  <c r="BM63" i="1"/>
  <c r="BM62" i="1"/>
  <c r="BM61" i="1"/>
  <c r="BM92" i="1"/>
  <c r="BM46" i="1"/>
  <c r="BM45" i="1"/>
  <c r="BM43" i="1"/>
  <c r="BM39" i="1"/>
  <c r="BM42" i="1"/>
  <c r="BM38" i="1"/>
  <c r="BM37" i="1"/>
  <c r="BM40" i="1"/>
  <c r="BM35" i="1"/>
  <c r="BM36" i="1"/>
  <c r="BM34" i="1"/>
  <c r="BM30" i="1"/>
  <c r="BM17" i="1"/>
  <c r="BM10" i="1"/>
  <c r="BM78" i="1"/>
  <c r="BM77" i="1"/>
  <c r="BM70" i="1"/>
  <c r="BM73" i="1"/>
  <c r="BM72" i="1"/>
  <c r="BM15" i="1"/>
  <c r="BM14" i="1"/>
  <c r="BM13" i="1"/>
  <c r="BM12" i="1"/>
  <c r="BM11" i="1"/>
  <c r="BM9" i="1"/>
  <c r="BM8" i="1"/>
  <c r="BM7" i="1"/>
  <c r="BM76" i="1"/>
  <c r="BM75" i="1"/>
  <c r="BM80" i="1"/>
  <c r="BM79" i="1"/>
  <c r="BM74" i="1"/>
  <c r="BM71" i="1"/>
  <c r="BM104" i="1"/>
  <c r="BM127" i="1"/>
  <c r="BM66" i="1"/>
  <c r="BM33" i="1"/>
  <c r="BM51" i="1"/>
  <c r="BM81" i="1"/>
  <c r="BM6" i="1"/>
  <c r="BM55" i="1"/>
  <c r="BM89" i="1"/>
  <c r="BM47" i="1"/>
  <c r="BM59" i="1"/>
  <c r="BM121" i="1"/>
  <c r="BM136" i="1"/>
  <c r="BM16" i="1"/>
  <c r="BF131" i="1"/>
  <c r="BH111" i="1"/>
  <c r="AX99" i="1"/>
  <c r="BF54" i="1"/>
  <c r="E135" i="1"/>
  <c r="E131" i="1"/>
  <c r="E128" i="1"/>
  <c r="E132" i="1"/>
  <c r="E130" i="1"/>
  <c r="E125" i="1"/>
  <c r="E123" i="1"/>
  <c r="E119" i="1"/>
  <c r="E129" i="1"/>
  <c r="E126" i="1"/>
  <c r="E122" i="1"/>
  <c r="E120" i="1"/>
  <c r="E118" i="1"/>
  <c r="E117" i="1"/>
  <c r="E116" i="1"/>
  <c r="E115" i="1"/>
  <c r="E114" i="1"/>
  <c r="E113" i="1"/>
  <c r="E124" i="1"/>
  <c r="E112" i="1"/>
  <c r="E109" i="1"/>
  <c r="E110" i="1"/>
  <c r="E107" i="1"/>
  <c r="E111" i="1"/>
  <c r="E108" i="1"/>
  <c r="E106" i="1"/>
  <c r="E105" i="1"/>
  <c r="E99" i="1"/>
  <c r="E98" i="1"/>
  <c r="E97" i="1"/>
  <c r="E96" i="1"/>
  <c r="E92" i="1"/>
  <c r="E91" i="1"/>
  <c r="E90" i="1"/>
  <c r="E88" i="1"/>
  <c r="E87" i="1"/>
  <c r="E86" i="1"/>
  <c r="E93" i="1"/>
  <c r="E64" i="1"/>
  <c r="E58" i="1"/>
  <c r="E56" i="1"/>
  <c r="E54" i="1"/>
  <c r="E52" i="1"/>
  <c r="E50" i="1"/>
  <c r="E49" i="1"/>
  <c r="E95" i="1"/>
  <c r="E94" i="1"/>
  <c r="E62" i="1"/>
  <c r="E51" i="1"/>
  <c r="E48" i="1"/>
  <c r="E46" i="1"/>
  <c r="E45" i="1"/>
  <c r="E61" i="1"/>
  <c r="E60" i="1"/>
  <c r="E47" i="1"/>
  <c r="E38" i="1"/>
  <c r="E37" i="1"/>
  <c r="E42" i="1"/>
  <c r="E17" i="1"/>
  <c r="E36" i="1"/>
  <c r="E35" i="1"/>
  <c r="E30" i="1"/>
  <c r="E34" i="1"/>
  <c r="E12" i="1"/>
  <c r="E11" i="1"/>
  <c r="E79" i="1"/>
  <c r="E78" i="1"/>
  <c r="E71" i="1"/>
  <c r="E70" i="1"/>
  <c r="E77" i="1"/>
  <c r="E74" i="1"/>
  <c r="E73" i="1"/>
  <c r="E15" i="1"/>
  <c r="E14" i="1"/>
  <c r="E13" i="1"/>
  <c r="E9" i="1"/>
  <c r="E8" i="1"/>
  <c r="E76" i="1"/>
  <c r="E80" i="1"/>
  <c r="E75" i="1"/>
  <c r="E7" i="1"/>
  <c r="E81" i="1"/>
  <c r="E43" i="1"/>
  <c r="E68" i="1"/>
  <c r="E89" i="1"/>
  <c r="E127" i="1"/>
  <c r="E33" i="1"/>
  <c r="E85" i="1"/>
  <c r="E134" i="1"/>
  <c r="E72" i="1"/>
  <c r="E6" i="1"/>
  <c r="E10" i="1"/>
  <c r="E40" i="1"/>
  <c r="E121" i="1"/>
  <c r="E55" i="1"/>
  <c r="E59" i="1"/>
  <c r="E63" i="1"/>
  <c r="E104" i="1"/>
  <c r="E133" i="1"/>
  <c r="E16" i="1"/>
  <c r="E84" i="1"/>
  <c r="E39" i="1"/>
  <c r="AX116" i="1"/>
  <c r="AZ46" i="1"/>
  <c r="AR133" i="1"/>
  <c r="BH120" i="1"/>
  <c r="AB39" i="1"/>
  <c r="AJ40" i="1"/>
  <c r="BF73" i="1"/>
  <c r="AX135" i="1"/>
  <c r="AP50" i="1"/>
  <c r="AZ61" i="1"/>
  <c r="BH12" i="1"/>
  <c r="BF78" i="1"/>
  <c r="BF109" i="1"/>
  <c r="BH125" i="1"/>
  <c r="BH14" i="1"/>
  <c r="AZ124" i="1"/>
  <c r="BN120" i="1"/>
  <c r="AX91" i="1"/>
  <c r="AJ126" i="1"/>
  <c r="AJ121" i="1" s="1"/>
  <c r="AZ119" i="1"/>
  <c r="AX111" i="1"/>
  <c r="BH93" i="1"/>
  <c r="BH80" i="1"/>
  <c r="BF130" i="1"/>
  <c r="AP87" i="1"/>
  <c r="AR63" i="1"/>
  <c r="AX40" i="1"/>
  <c r="AP39" i="1"/>
  <c r="M102" i="1" l="1"/>
  <c r="M103" i="1"/>
  <c r="M101" i="1"/>
  <c r="M100" i="1"/>
  <c r="CL103" i="1"/>
  <c r="CR102" i="1"/>
  <c r="CN100" i="1"/>
  <c r="U103" i="1"/>
  <c r="U101" i="1"/>
  <c r="U102" i="1"/>
  <c r="U100" i="1"/>
  <c r="CL102" i="1"/>
  <c r="CD100" i="1"/>
  <c r="CR103" i="1"/>
  <c r="K57" i="1"/>
  <c r="K102" i="1"/>
  <c r="K100" i="1"/>
  <c r="K103" i="1"/>
  <c r="K101" i="1"/>
  <c r="AZ110" i="1"/>
  <c r="U53" i="1"/>
  <c r="U57" i="1"/>
  <c r="BX57" i="1"/>
  <c r="BV57" i="1"/>
  <c r="M53" i="1"/>
  <c r="M57" i="1"/>
  <c r="BV53" i="1"/>
  <c r="K41" i="1"/>
  <c r="K53" i="1"/>
  <c r="CF53" i="1"/>
  <c r="BV41" i="1"/>
  <c r="T68" i="1"/>
  <c r="T138" i="1" s="1"/>
  <c r="U138" i="1" s="1"/>
  <c r="U41" i="1"/>
  <c r="L68" i="1"/>
  <c r="L138" i="1" s="1"/>
  <c r="M138" i="1" s="1"/>
  <c r="M41" i="1"/>
  <c r="CF41" i="1"/>
  <c r="AG153" i="1"/>
  <c r="Y168" i="1"/>
  <c r="AA168" i="1" s="1"/>
  <c r="AA153" i="1"/>
  <c r="E138" i="1"/>
  <c r="D142" i="1"/>
  <c r="BM161" i="1"/>
  <c r="BG161" i="1"/>
  <c r="BG147" i="1"/>
  <c r="BG155" i="1"/>
  <c r="BM155" i="1"/>
  <c r="BG163" i="1"/>
  <c r="BM163" i="1"/>
  <c r="AG138" i="1"/>
  <c r="BM159" i="1"/>
  <c r="BG159" i="1"/>
  <c r="AO138" i="1"/>
  <c r="BG156" i="1"/>
  <c r="BM156" i="1"/>
  <c r="BG158" i="1"/>
  <c r="BM158" i="1"/>
  <c r="AY146" i="1"/>
  <c r="BE146" i="1"/>
  <c r="BN146" i="1"/>
  <c r="BF153" i="1"/>
  <c r="BF168" i="1" s="1"/>
  <c r="BG167" i="1"/>
  <c r="BM167" i="1"/>
  <c r="Q138" i="1"/>
  <c r="BG164" i="1"/>
  <c r="BM164" i="1"/>
  <c r="BM165" i="1"/>
  <c r="BG165" i="1"/>
  <c r="BM157" i="1"/>
  <c r="BG157" i="1"/>
  <c r="Y138" i="1"/>
  <c r="BM160" i="1"/>
  <c r="BG160" i="1"/>
  <c r="BM166" i="1"/>
  <c r="BG166" i="1"/>
  <c r="BG162" i="1"/>
  <c r="BM162" i="1"/>
  <c r="J68" i="1"/>
  <c r="R30" i="1"/>
  <c r="BC21" i="1"/>
  <c r="BC27" i="1"/>
  <c r="BC25" i="1"/>
  <c r="BC23" i="1"/>
  <c r="BC19" i="1"/>
  <c r="BC24" i="1"/>
  <c r="BC20" i="1"/>
  <c r="BC26" i="1"/>
  <c r="BC22" i="1"/>
  <c r="BC18" i="1"/>
  <c r="BC28" i="1"/>
  <c r="AU19" i="1"/>
  <c r="AU26" i="1"/>
  <c r="AU24" i="1"/>
  <c r="AU20" i="1"/>
  <c r="AU21" i="1"/>
  <c r="AU25" i="1"/>
  <c r="AU23" i="1"/>
  <c r="AU27" i="1"/>
  <c r="AU22" i="1"/>
  <c r="AU18" i="1"/>
  <c r="AU28" i="1"/>
  <c r="Q26" i="1"/>
  <c r="Q20" i="1"/>
  <c r="Q27" i="1"/>
  <c r="Q25" i="1"/>
  <c r="Q21" i="1"/>
  <c r="Q19" i="1"/>
  <c r="Q18" i="1"/>
  <c r="Q24" i="1"/>
  <c r="Q22" i="1"/>
  <c r="Q23" i="1"/>
  <c r="Q28" i="1"/>
  <c r="AR24" i="1"/>
  <c r="AJ22" i="1"/>
  <c r="BX20" i="1"/>
  <c r="AP24" i="1"/>
  <c r="AH22" i="1"/>
  <c r="BH19" i="1"/>
  <c r="AZ18" i="1"/>
  <c r="Z28" i="1"/>
  <c r="BF27" i="1"/>
  <c r="AX26" i="1"/>
  <c r="BH23" i="1"/>
  <c r="BF25" i="1"/>
  <c r="AH18" i="1"/>
  <c r="AP19" i="1"/>
  <c r="AB28" i="1"/>
  <c r="AB30" i="1" s="1"/>
  <c r="AZ26" i="1"/>
  <c r="BN21" i="1"/>
  <c r="AZ27" i="1"/>
  <c r="BF23" i="1"/>
  <c r="BX21" i="1"/>
  <c r="BN20" i="1"/>
  <c r="AZ25" i="1"/>
  <c r="AE184" i="1"/>
  <c r="BP125" i="1"/>
  <c r="AZ63" i="1"/>
  <c r="BF111" i="1"/>
  <c r="AX50" i="1"/>
  <c r="BN73" i="1"/>
  <c r="AX87" i="1"/>
  <c r="BN130" i="1"/>
  <c r="BP93" i="1"/>
  <c r="BF91" i="1"/>
  <c r="BH124" i="1"/>
  <c r="AJ39" i="1"/>
  <c r="AJ66" i="1" s="1"/>
  <c r="AR40" i="1"/>
  <c r="AZ133" i="1"/>
  <c r="BF116" i="1"/>
  <c r="BF8" i="1"/>
  <c r="BP42" i="1"/>
  <c r="BP15" i="1"/>
  <c r="AZ62" i="1"/>
  <c r="AX49" i="1"/>
  <c r="AP47" i="1"/>
  <c r="Q133" i="1"/>
  <c r="Q135" i="1"/>
  <c r="Q126" i="1"/>
  <c r="Q131" i="1"/>
  <c r="Q129" i="1"/>
  <c r="Q125" i="1"/>
  <c r="Q132" i="1"/>
  <c r="Q123" i="1"/>
  <c r="Q119" i="1"/>
  <c r="Q128" i="1"/>
  <c r="Q124" i="1"/>
  <c r="Q120" i="1"/>
  <c r="Q118" i="1"/>
  <c r="Q117" i="1"/>
  <c r="Q116" i="1"/>
  <c r="Q115" i="1"/>
  <c r="Q114" i="1"/>
  <c r="Q113" i="1"/>
  <c r="Q122" i="1"/>
  <c r="Q108" i="1"/>
  <c r="Q111" i="1"/>
  <c r="Q109" i="1"/>
  <c r="Q112" i="1"/>
  <c r="Q110" i="1"/>
  <c r="Q107" i="1"/>
  <c r="Q106" i="1"/>
  <c r="Q105" i="1"/>
  <c r="Q99" i="1"/>
  <c r="Q98" i="1"/>
  <c r="Q97" i="1"/>
  <c r="Q96" i="1"/>
  <c r="Q91" i="1"/>
  <c r="Q90" i="1"/>
  <c r="Q88" i="1"/>
  <c r="Q87" i="1"/>
  <c r="Q86" i="1"/>
  <c r="Q85" i="1"/>
  <c r="Q93" i="1"/>
  <c r="Q92" i="1"/>
  <c r="Q64" i="1"/>
  <c r="Q58" i="1"/>
  <c r="Q56" i="1"/>
  <c r="Q54" i="1"/>
  <c r="Q52" i="1"/>
  <c r="Q50" i="1"/>
  <c r="Q49" i="1"/>
  <c r="Q95" i="1"/>
  <c r="Q84" i="1"/>
  <c r="Q94" i="1"/>
  <c r="Q48" i="1"/>
  <c r="Q46" i="1"/>
  <c r="Q45" i="1"/>
  <c r="Q62" i="1"/>
  <c r="Q61" i="1"/>
  <c r="Q47" i="1"/>
  <c r="Q38" i="1"/>
  <c r="Q37" i="1"/>
  <c r="Q42" i="1"/>
  <c r="Q36" i="1"/>
  <c r="Q30" i="1"/>
  <c r="Q17" i="1"/>
  <c r="Q12" i="1"/>
  <c r="Q11" i="1"/>
  <c r="Q10" i="1"/>
  <c r="Q79" i="1"/>
  <c r="Q78" i="1"/>
  <c r="Q70" i="1"/>
  <c r="Q77" i="1"/>
  <c r="Q74" i="1"/>
  <c r="Q73" i="1"/>
  <c r="Q72" i="1"/>
  <c r="Q15" i="1"/>
  <c r="Q14" i="1"/>
  <c r="Q13" i="1"/>
  <c r="Q9" i="1"/>
  <c r="Q8" i="1"/>
  <c r="Q76" i="1"/>
  <c r="Q75" i="1"/>
  <c r="Q80" i="1"/>
  <c r="Q71" i="1"/>
  <c r="Q55" i="1"/>
  <c r="Q130" i="1"/>
  <c r="Q127" i="1"/>
  <c r="Q7" i="1"/>
  <c r="Q81" i="1"/>
  <c r="Q51" i="1"/>
  <c r="Q60" i="1"/>
  <c r="Q59" i="1"/>
  <c r="Q134" i="1"/>
  <c r="Q68" i="1"/>
  <c r="Q35" i="1"/>
  <c r="Q43" i="1"/>
  <c r="Q63" i="1"/>
  <c r="Q89" i="1"/>
  <c r="Q104" i="1"/>
  <c r="Q6" i="1"/>
  <c r="Q33" i="1"/>
  <c r="Q34" i="1"/>
  <c r="Q40" i="1"/>
  <c r="Q121" i="1"/>
  <c r="Q39" i="1"/>
  <c r="Q16" i="1"/>
  <c r="Q136" i="1"/>
  <c r="Q66" i="1"/>
  <c r="BF63" i="1"/>
  <c r="BV107" i="1"/>
  <c r="BF9" i="1"/>
  <c r="BP13" i="1"/>
  <c r="BP87" i="1"/>
  <c r="BN79" i="1"/>
  <c r="AZ130" i="1"/>
  <c r="BP94" i="1"/>
  <c r="BP96" i="1"/>
  <c r="BV48" i="1"/>
  <c r="BP108" i="1"/>
  <c r="AH136" i="1"/>
  <c r="BH56" i="1"/>
  <c r="AZ55" i="1"/>
  <c r="AZ122" i="1"/>
  <c r="BN60" i="1"/>
  <c r="BN74" i="1"/>
  <c r="AE183" i="1"/>
  <c r="BP99" i="1"/>
  <c r="AZ71" i="1"/>
  <c r="BV94" i="1"/>
  <c r="BN123" i="1"/>
  <c r="BF35" i="1"/>
  <c r="BP117" i="1"/>
  <c r="BN72" i="1"/>
  <c r="AZ92" i="1"/>
  <c r="AX34" i="1"/>
  <c r="AP33" i="1"/>
  <c r="BF99" i="1"/>
  <c r="BP111" i="1"/>
  <c r="BN37" i="1"/>
  <c r="BF36" i="1"/>
  <c r="AX92" i="1"/>
  <c r="AX89" i="1" s="1"/>
  <c r="BX113" i="1"/>
  <c r="BX38" i="1"/>
  <c r="BH64" i="1"/>
  <c r="BF11" i="1"/>
  <c r="BH106" i="1"/>
  <c r="BN95" i="1"/>
  <c r="AH6" i="1"/>
  <c r="AP7" i="1"/>
  <c r="BH86" i="1"/>
  <c r="AU182" i="1"/>
  <c r="BH7" i="1"/>
  <c r="AZ6" i="1"/>
  <c r="BF61" i="1"/>
  <c r="BP90" i="1"/>
  <c r="BP116" i="1"/>
  <c r="BH49" i="1"/>
  <c r="BF115" i="1"/>
  <c r="BH132" i="1"/>
  <c r="AZ128" i="1"/>
  <c r="AR127" i="1"/>
  <c r="BN105" i="1"/>
  <c r="BF133" i="1"/>
  <c r="BN46" i="1"/>
  <c r="BF98" i="1"/>
  <c r="AX106" i="1"/>
  <c r="AP104" i="1"/>
  <c r="BN114" i="1"/>
  <c r="BH79" i="1"/>
  <c r="BV93" i="1"/>
  <c r="BP123" i="1"/>
  <c r="BN52" i="1"/>
  <c r="BF51" i="1"/>
  <c r="AH66" i="1"/>
  <c r="BN125" i="1"/>
  <c r="AX128" i="1"/>
  <c r="AP127" i="1"/>
  <c r="BF43" i="1"/>
  <c r="BF40" i="1"/>
  <c r="AX39" i="1"/>
  <c r="BH119" i="1"/>
  <c r="BN109" i="1"/>
  <c r="BH61" i="1"/>
  <c r="BH46" i="1"/>
  <c r="BP80" i="1"/>
  <c r="AR126" i="1"/>
  <c r="AR121" i="1" s="1"/>
  <c r="BV120" i="1"/>
  <c r="BP14" i="1"/>
  <c r="BN78" i="1"/>
  <c r="BP12" i="1"/>
  <c r="BP120" i="1"/>
  <c r="BN54" i="1"/>
  <c r="BN131" i="1"/>
  <c r="AJ84" i="1"/>
  <c r="AR85" i="1"/>
  <c r="BF88" i="1"/>
  <c r="BX114" i="1"/>
  <c r="AR10" i="1"/>
  <c r="AR16" i="1" s="1"/>
  <c r="AZ11" i="1"/>
  <c r="AZ60" i="1"/>
  <c r="AR59" i="1"/>
  <c r="BH77" i="1"/>
  <c r="BH58" i="1"/>
  <c r="BH35" i="1"/>
  <c r="BF64" i="1"/>
  <c r="BN77" i="1"/>
  <c r="AX71" i="1"/>
  <c r="AX81" i="1" s="1"/>
  <c r="CD132" i="1"/>
  <c r="BP9" i="1"/>
  <c r="BP98" i="1"/>
  <c r="BP115" i="1"/>
  <c r="BH78" i="1"/>
  <c r="AZ91" i="1"/>
  <c r="AR89" i="1"/>
  <c r="Z16" i="1"/>
  <c r="AP84" i="1"/>
  <c r="AX85" i="1"/>
  <c r="BH36" i="1"/>
  <c r="BP37" i="1"/>
  <c r="BH50" i="1"/>
  <c r="BH118" i="1"/>
  <c r="BP97" i="1"/>
  <c r="AX119" i="1"/>
  <c r="BC132" i="1"/>
  <c r="BC131" i="1"/>
  <c r="BC135" i="1"/>
  <c r="BC133" i="1"/>
  <c r="BC134" i="1"/>
  <c r="BC129" i="1"/>
  <c r="BC128" i="1"/>
  <c r="BC130" i="1"/>
  <c r="BC126" i="1"/>
  <c r="BC125" i="1"/>
  <c r="BC124" i="1"/>
  <c r="BC123" i="1"/>
  <c r="BC118" i="1"/>
  <c r="BC120" i="1"/>
  <c r="BC117" i="1"/>
  <c r="BC116" i="1"/>
  <c r="BC115" i="1"/>
  <c r="BC114" i="1"/>
  <c r="BC113" i="1"/>
  <c r="BC112" i="1"/>
  <c r="BC111" i="1"/>
  <c r="BC109" i="1"/>
  <c r="BC122" i="1"/>
  <c r="BC119" i="1"/>
  <c r="BC107" i="1"/>
  <c r="BC110" i="1"/>
  <c r="BC108" i="1"/>
  <c r="BC106" i="1"/>
  <c r="BC105" i="1"/>
  <c r="BC99" i="1"/>
  <c r="BC98" i="1"/>
  <c r="BC97" i="1"/>
  <c r="BC96" i="1"/>
  <c r="BC95" i="1"/>
  <c r="BC94" i="1"/>
  <c r="BC93" i="1"/>
  <c r="BC92" i="1"/>
  <c r="BC91" i="1"/>
  <c r="BC90" i="1"/>
  <c r="BC88" i="1"/>
  <c r="BC87" i="1"/>
  <c r="BC86" i="1"/>
  <c r="BC64" i="1"/>
  <c r="BC63" i="1"/>
  <c r="BC62" i="1"/>
  <c r="BC61" i="1"/>
  <c r="BC68" i="1"/>
  <c r="BC85" i="1"/>
  <c r="BC58" i="1"/>
  <c r="BC56" i="1"/>
  <c r="BC54" i="1"/>
  <c r="BC52" i="1"/>
  <c r="BC50" i="1"/>
  <c r="BC48" i="1"/>
  <c r="BC60" i="1"/>
  <c r="BC42" i="1"/>
  <c r="BC38" i="1"/>
  <c r="BC37" i="1"/>
  <c r="BC35" i="1"/>
  <c r="BC49" i="1"/>
  <c r="BC47" i="1"/>
  <c r="BC40" i="1"/>
  <c r="BC39" i="1"/>
  <c r="BC46" i="1"/>
  <c r="BC45" i="1"/>
  <c r="BC43" i="1"/>
  <c r="BC30" i="1"/>
  <c r="BC34" i="1"/>
  <c r="BC73" i="1"/>
  <c r="BC72" i="1"/>
  <c r="BC15" i="1"/>
  <c r="BC14" i="1"/>
  <c r="BC13" i="1"/>
  <c r="BC12" i="1"/>
  <c r="BC11" i="1"/>
  <c r="BC9" i="1"/>
  <c r="BC8" i="1"/>
  <c r="BC7" i="1"/>
  <c r="BC76" i="1"/>
  <c r="BC75" i="1"/>
  <c r="BC80" i="1"/>
  <c r="BC79" i="1"/>
  <c r="BC74" i="1"/>
  <c r="BC71" i="1"/>
  <c r="BC17" i="1"/>
  <c r="BC78" i="1"/>
  <c r="BC77" i="1"/>
  <c r="BC70" i="1"/>
  <c r="BC81" i="1"/>
  <c r="BC10" i="1"/>
  <c r="BC66" i="1"/>
  <c r="BC55" i="1"/>
  <c r="BC127" i="1"/>
  <c r="BC33" i="1"/>
  <c r="BC36" i="1"/>
  <c r="BC59" i="1"/>
  <c r="BC89" i="1"/>
  <c r="BC121" i="1"/>
  <c r="BC84" i="1"/>
  <c r="BC136" i="1"/>
  <c r="BC6" i="1"/>
  <c r="BC51" i="1"/>
  <c r="BC104" i="1"/>
  <c r="BC16" i="1"/>
  <c r="BF42" i="1"/>
  <c r="BN113" i="1"/>
  <c r="BN134" i="1"/>
  <c r="BN38" i="1"/>
  <c r="BF76" i="1"/>
  <c r="BH45" i="1"/>
  <c r="BF118" i="1"/>
  <c r="BN124" i="1"/>
  <c r="BF75" i="1"/>
  <c r="AX12" i="1"/>
  <c r="CL108" i="1"/>
  <c r="BH109" i="1"/>
  <c r="BH74" i="1"/>
  <c r="AX62" i="1"/>
  <c r="AX59" i="1" s="1"/>
  <c r="AX122" i="1"/>
  <c r="AP121" i="1"/>
  <c r="AZ51" i="1"/>
  <c r="BH52" i="1"/>
  <c r="BN45" i="1"/>
  <c r="BX131" i="1"/>
  <c r="BF135" i="1"/>
  <c r="AB136" i="1"/>
  <c r="BF80" i="1"/>
  <c r="BH54" i="1"/>
  <c r="BH73" i="1"/>
  <c r="BP8" i="1"/>
  <c r="BH105" i="1"/>
  <c r="AZ104" i="1"/>
  <c r="AJ16" i="1"/>
  <c r="AB66" i="1"/>
  <c r="BN56" i="1"/>
  <c r="BF55" i="1"/>
  <c r="BX43" i="1"/>
  <c r="BN58" i="1"/>
  <c r="BP95" i="1"/>
  <c r="AZ75" i="1"/>
  <c r="AZ134" i="1"/>
  <c r="BP88" i="1"/>
  <c r="BF97" i="1"/>
  <c r="AZ70" i="1"/>
  <c r="CF107" i="1"/>
  <c r="BF117" i="1"/>
  <c r="BF96" i="1"/>
  <c r="BF126" i="1"/>
  <c r="AZ34" i="1"/>
  <c r="AR33" i="1"/>
  <c r="BF13" i="1"/>
  <c r="BF70" i="1"/>
  <c r="BP76" i="1"/>
  <c r="BP135" i="1"/>
  <c r="AE185" i="1"/>
  <c r="AR72" i="1"/>
  <c r="AR81" i="1" s="1"/>
  <c r="AZ48" i="1"/>
  <c r="AR47" i="1"/>
  <c r="BF15" i="1"/>
  <c r="AX86" i="1"/>
  <c r="BF90" i="1"/>
  <c r="BF14" i="1"/>
  <c r="AU133" i="1"/>
  <c r="AU132" i="1"/>
  <c r="AU135" i="1"/>
  <c r="AU129" i="1"/>
  <c r="AU128" i="1"/>
  <c r="AU134" i="1"/>
  <c r="AU126" i="1"/>
  <c r="AU124" i="1"/>
  <c r="AU123" i="1"/>
  <c r="AU131" i="1"/>
  <c r="AU125" i="1"/>
  <c r="AU130" i="1"/>
  <c r="AU118" i="1"/>
  <c r="AU122" i="1"/>
  <c r="AU108" i="1"/>
  <c r="AU107" i="1"/>
  <c r="AU120" i="1"/>
  <c r="AU119" i="1"/>
  <c r="AU117" i="1"/>
  <c r="AU116" i="1"/>
  <c r="AU115" i="1"/>
  <c r="AU114" i="1"/>
  <c r="AU113" i="1"/>
  <c r="AU112" i="1"/>
  <c r="AU111" i="1"/>
  <c r="AU110" i="1"/>
  <c r="AU109" i="1"/>
  <c r="AU105" i="1"/>
  <c r="AU95" i="1"/>
  <c r="AU94" i="1"/>
  <c r="AU93" i="1"/>
  <c r="AU92" i="1"/>
  <c r="AU106" i="1"/>
  <c r="AU99" i="1"/>
  <c r="AU98" i="1"/>
  <c r="AU97" i="1"/>
  <c r="AU96" i="1"/>
  <c r="AU91" i="1"/>
  <c r="AU90" i="1"/>
  <c r="AU88" i="1"/>
  <c r="AU87" i="1"/>
  <c r="AU84" i="1"/>
  <c r="AU86" i="1"/>
  <c r="AU68" i="1"/>
  <c r="AU85" i="1"/>
  <c r="AU64" i="1"/>
  <c r="AU63" i="1"/>
  <c r="AU62" i="1"/>
  <c r="AU61" i="1"/>
  <c r="AU60" i="1"/>
  <c r="AU50" i="1"/>
  <c r="AU48" i="1"/>
  <c r="AU47" i="1"/>
  <c r="AU40" i="1"/>
  <c r="AU46" i="1"/>
  <c r="AU45" i="1"/>
  <c r="AU43" i="1"/>
  <c r="AU49" i="1"/>
  <c r="AU39" i="1"/>
  <c r="AU58" i="1"/>
  <c r="AU56" i="1"/>
  <c r="AU54" i="1"/>
  <c r="AU52" i="1"/>
  <c r="AU42" i="1"/>
  <c r="AU38" i="1"/>
  <c r="AU37" i="1"/>
  <c r="AU30" i="1"/>
  <c r="AU35" i="1"/>
  <c r="AU34" i="1"/>
  <c r="AU80" i="1"/>
  <c r="AU79" i="1"/>
  <c r="AU74" i="1"/>
  <c r="AU71" i="1"/>
  <c r="AU17" i="1"/>
  <c r="AU78" i="1"/>
  <c r="AU77" i="1"/>
  <c r="AU70" i="1"/>
  <c r="AU73" i="1"/>
  <c r="AU72" i="1"/>
  <c r="AU15" i="1"/>
  <c r="AU14" i="1"/>
  <c r="AU13" i="1"/>
  <c r="AU12" i="1"/>
  <c r="AU11" i="1"/>
  <c r="AU9" i="1"/>
  <c r="AU8" i="1"/>
  <c r="AU7" i="1"/>
  <c r="AU76" i="1"/>
  <c r="AU75" i="1"/>
  <c r="AU81" i="1"/>
  <c r="AU6" i="1"/>
  <c r="AU59" i="1"/>
  <c r="AU89" i="1"/>
  <c r="AU121" i="1"/>
  <c r="AU66" i="1"/>
  <c r="AU33" i="1"/>
  <c r="AU36" i="1"/>
  <c r="AU10" i="1"/>
  <c r="AU104" i="1"/>
  <c r="AU51" i="1"/>
  <c r="AU55" i="1"/>
  <c r="AU136" i="1"/>
  <c r="AU127" i="1"/>
  <c r="AU16" i="1"/>
  <c r="AC57" i="1" l="1"/>
  <c r="AC101" i="1"/>
  <c r="AC100" i="1"/>
  <c r="AC103" i="1"/>
  <c r="AC102" i="1"/>
  <c r="S57" i="1"/>
  <c r="S101" i="1"/>
  <c r="S103" i="1"/>
  <c r="S102" i="1"/>
  <c r="S100" i="1"/>
  <c r="CP102" i="1"/>
  <c r="CL100" i="1"/>
  <c r="CR100" i="1"/>
  <c r="CP103" i="1"/>
  <c r="CF57" i="1"/>
  <c r="CD57" i="1"/>
  <c r="AC41" i="1"/>
  <c r="AC53" i="1"/>
  <c r="S41" i="1"/>
  <c r="S53" i="1"/>
  <c r="CN53" i="1"/>
  <c r="CD53" i="1"/>
  <c r="CD41" i="1"/>
  <c r="CN41" i="1"/>
  <c r="AG168" i="1"/>
  <c r="AI168" i="1" s="1"/>
  <c r="AI153" i="1"/>
  <c r="BE152" i="1"/>
  <c r="AW148" i="1"/>
  <c r="AO153" i="1"/>
  <c r="BU160" i="1"/>
  <c r="BO160" i="1"/>
  <c r="BO164" i="1"/>
  <c r="BU164" i="1"/>
  <c r="BO167" i="1"/>
  <c r="BU167" i="1"/>
  <c r="BG146" i="1"/>
  <c r="BM146" i="1"/>
  <c r="BU155" i="1"/>
  <c r="BO155" i="1"/>
  <c r="BO157" i="1"/>
  <c r="BU157" i="1"/>
  <c r="BO156" i="1"/>
  <c r="BU156" i="1"/>
  <c r="BU163" i="1"/>
  <c r="BO163" i="1"/>
  <c r="BU161" i="1"/>
  <c r="BO161" i="1"/>
  <c r="BO166" i="1"/>
  <c r="BU166" i="1"/>
  <c r="BU159" i="1"/>
  <c r="BO159" i="1"/>
  <c r="BU147" i="1"/>
  <c r="E168" i="1"/>
  <c r="H142" i="1"/>
  <c r="L168" i="1" s="1"/>
  <c r="BU162" i="1"/>
  <c r="BO162" i="1"/>
  <c r="BU149" i="1"/>
  <c r="BO165" i="1"/>
  <c r="BU165" i="1"/>
  <c r="BV146" i="1"/>
  <c r="BN153" i="1"/>
  <c r="BN168" i="1" s="1"/>
  <c r="BU158" i="1"/>
  <c r="BO158" i="1"/>
  <c r="J138" i="1"/>
  <c r="R68" i="1"/>
  <c r="AB68" i="1"/>
  <c r="Z30" i="1"/>
  <c r="C20" i="1"/>
  <c r="C27" i="1"/>
  <c r="C25" i="1"/>
  <c r="C21" i="1"/>
  <c r="C26" i="1"/>
  <c r="C18" i="1"/>
  <c r="C19" i="1"/>
  <c r="C23" i="1"/>
  <c r="C24" i="1"/>
  <c r="C22" i="1"/>
  <c r="C28" i="1"/>
  <c r="G26" i="1"/>
  <c r="G20" i="1"/>
  <c r="G27" i="1"/>
  <c r="G25" i="1"/>
  <c r="G21" i="1"/>
  <c r="G24" i="1"/>
  <c r="G19" i="1"/>
  <c r="G18" i="1"/>
  <c r="G23" i="1"/>
  <c r="G28" i="1"/>
  <c r="G22" i="1"/>
  <c r="BK19" i="1"/>
  <c r="BK26" i="1"/>
  <c r="BK24" i="1"/>
  <c r="BK20" i="1"/>
  <c r="BK21" i="1"/>
  <c r="BK23" i="1"/>
  <c r="BK27" i="1"/>
  <c r="BK25" i="1"/>
  <c r="BK18" i="1"/>
  <c r="BK22" i="1"/>
  <c r="BK28" i="1"/>
  <c r="W21" i="1"/>
  <c r="W27" i="1"/>
  <c r="W25" i="1"/>
  <c r="W20" i="1"/>
  <c r="W26" i="1"/>
  <c r="W19" i="1"/>
  <c r="W18" i="1"/>
  <c r="W23" i="1"/>
  <c r="W24" i="1"/>
  <c r="W22" i="1"/>
  <c r="W28" i="1"/>
  <c r="AE26" i="1"/>
  <c r="AE20" i="1"/>
  <c r="AE21" i="1"/>
  <c r="AE27" i="1"/>
  <c r="AE25" i="1"/>
  <c r="AE24" i="1"/>
  <c r="AE23" i="1"/>
  <c r="AE22" i="1"/>
  <c r="AE18" i="1"/>
  <c r="AE19" i="1"/>
  <c r="AE28" i="1"/>
  <c r="BV20" i="1"/>
  <c r="BN23" i="1"/>
  <c r="BH26" i="1"/>
  <c r="AX19" i="1"/>
  <c r="AP18" i="1"/>
  <c r="BN27" i="1"/>
  <c r="CF20" i="1"/>
  <c r="BH25" i="1"/>
  <c r="AH28" i="1"/>
  <c r="BN25" i="1"/>
  <c r="BP23" i="1"/>
  <c r="AX24" i="1"/>
  <c r="AP22" i="1"/>
  <c r="AJ28" i="1"/>
  <c r="AJ30" i="1" s="1"/>
  <c r="U21" i="1"/>
  <c r="U23" i="1"/>
  <c r="U20" i="1"/>
  <c r="U19" i="1"/>
  <c r="U27" i="1"/>
  <c r="U26" i="1"/>
  <c r="U25" i="1"/>
  <c r="U18" i="1"/>
  <c r="U24" i="1"/>
  <c r="U22" i="1"/>
  <c r="U28" i="1"/>
  <c r="CF21" i="1"/>
  <c r="BH27" i="1"/>
  <c r="BV21" i="1"/>
  <c r="AZ24" i="1"/>
  <c r="AR22" i="1"/>
  <c r="M23" i="1"/>
  <c r="M19" i="1"/>
  <c r="M20" i="1"/>
  <c r="M18" i="1"/>
  <c r="M21" i="1"/>
  <c r="M26" i="1"/>
  <c r="M25" i="1"/>
  <c r="M27" i="1"/>
  <c r="M24" i="1"/>
  <c r="M22" i="1"/>
  <c r="M28" i="1"/>
  <c r="BF26" i="1"/>
  <c r="BH18" i="1"/>
  <c r="BP19" i="1"/>
  <c r="BF86" i="1"/>
  <c r="BX76" i="1"/>
  <c r="BN13" i="1"/>
  <c r="BN117" i="1"/>
  <c r="BF12" i="1"/>
  <c r="BF10" i="1" s="1"/>
  <c r="BV38" i="1"/>
  <c r="BN15" i="1"/>
  <c r="AZ47" i="1"/>
  <c r="BH48" i="1"/>
  <c r="BN96" i="1"/>
  <c r="BH70" i="1"/>
  <c r="BX88" i="1"/>
  <c r="BH75" i="1"/>
  <c r="CF43" i="1"/>
  <c r="BV56" i="1"/>
  <c r="BN55" i="1"/>
  <c r="BX8" i="1"/>
  <c r="BN80" i="1"/>
  <c r="CF131" i="1"/>
  <c r="BN75" i="1"/>
  <c r="BV124" i="1"/>
  <c r="BN76" i="1"/>
  <c r="BV134" i="1"/>
  <c r="BV113" i="1"/>
  <c r="BP118" i="1"/>
  <c r="CL132" i="1"/>
  <c r="BN64" i="1"/>
  <c r="BP35" i="1"/>
  <c r="BP77" i="1"/>
  <c r="BN88" i="1"/>
  <c r="BX120" i="1"/>
  <c r="BX12" i="1"/>
  <c r="BX14" i="1"/>
  <c r="BP61" i="1"/>
  <c r="BN43" i="1"/>
  <c r="BV52" i="1"/>
  <c r="BN51" i="1"/>
  <c r="BP79" i="1"/>
  <c r="BF106" i="1"/>
  <c r="AX104" i="1"/>
  <c r="AM185" i="1"/>
  <c r="BN115" i="1"/>
  <c r="BN61" i="1"/>
  <c r="AH16" i="1"/>
  <c r="BP106" i="1"/>
  <c r="BV37" i="1"/>
  <c r="BN36" i="1"/>
  <c r="BN99" i="1"/>
  <c r="AP66" i="1"/>
  <c r="BH92" i="1"/>
  <c r="BV123" i="1"/>
  <c r="BH71" i="1"/>
  <c r="BV74" i="1"/>
  <c r="BV60" i="1"/>
  <c r="BX108" i="1"/>
  <c r="BN63" i="1"/>
  <c r="BN116" i="1"/>
  <c r="BF87" i="1"/>
  <c r="BX125" i="1"/>
  <c r="BN14" i="1"/>
  <c r="BX135" i="1"/>
  <c r="BN70" i="1"/>
  <c r="BP73" i="1"/>
  <c r="U117" i="1"/>
  <c r="U116" i="1"/>
  <c r="U115" i="1"/>
  <c r="U114" i="1"/>
  <c r="U113" i="1"/>
  <c r="U107" i="1"/>
  <c r="U111" i="1"/>
  <c r="U112" i="1"/>
  <c r="U95" i="1"/>
  <c r="U93" i="1"/>
  <c r="U17" i="1"/>
  <c r="U30" i="1"/>
  <c r="U80" i="1"/>
  <c r="U77" i="1"/>
  <c r="U35" i="1"/>
  <c r="U50" i="1"/>
  <c r="U45" i="1"/>
  <c r="U42" i="1"/>
  <c r="U56" i="1"/>
  <c r="U87" i="1"/>
  <c r="U94" i="1"/>
  <c r="U97" i="1"/>
  <c r="U99" i="1"/>
  <c r="U119" i="1"/>
  <c r="U132" i="1"/>
  <c r="U78" i="1"/>
  <c r="U9" i="1"/>
  <c r="U14" i="1"/>
  <c r="U52" i="1"/>
  <c r="U38" i="1"/>
  <c r="U86" i="1"/>
  <c r="U105" i="1"/>
  <c r="U118" i="1"/>
  <c r="U125" i="1"/>
  <c r="U135" i="1"/>
  <c r="U73" i="1"/>
  <c r="U79" i="1"/>
  <c r="U76" i="1"/>
  <c r="U43" i="1"/>
  <c r="U46" i="1"/>
  <c r="U49" i="1"/>
  <c r="U54" i="1"/>
  <c r="U88" i="1"/>
  <c r="U106" i="1"/>
  <c r="U96" i="1"/>
  <c r="U98" i="1"/>
  <c r="U108" i="1"/>
  <c r="U131" i="1"/>
  <c r="U74" i="1"/>
  <c r="U8" i="1"/>
  <c r="U13" i="1"/>
  <c r="U15" i="1"/>
  <c r="U58" i="1"/>
  <c r="U37" i="1"/>
  <c r="U90" i="1"/>
  <c r="U123" i="1"/>
  <c r="U124" i="1"/>
  <c r="U129" i="1"/>
  <c r="U89" i="1"/>
  <c r="U133" i="1"/>
  <c r="U61" i="1"/>
  <c r="U55" i="1"/>
  <c r="U110" i="1"/>
  <c r="U7" i="1"/>
  <c r="U12" i="1"/>
  <c r="U75" i="1"/>
  <c r="U109" i="1"/>
  <c r="U63" i="1"/>
  <c r="U48" i="1"/>
  <c r="U122" i="1"/>
  <c r="U51" i="1"/>
  <c r="U70" i="1"/>
  <c r="U71" i="1"/>
  <c r="U62" i="1"/>
  <c r="U11" i="1"/>
  <c r="U91" i="1"/>
  <c r="U60" i="1"/>
  <c r="U134" i="1"/>
  <c r="U64" i="1"/>
  <c r="U130" i="1"/>
  <c r="U92" i="1"/>
  <c r="U128" i="1"/>
  <c r="U104" i="1"/>
  <c r="U34" i="1"/>
  <c r="U120" i="1"/>
  <c r="U36" i="1"/>
  <c r="U72" i="1"/>
  <c r="U68" i="1"/>
  <c r="U127" i="1"/>
  <c r="U10" i="1"/>
  <c r="U47" i="1"/>
  <c r="U59" i="1"/>
  <c r="U33" i="1"/>
  <c r="U85" i="1"/>
  <c r="U126" i="1"/>
  <c r="U6" i="1"/>
  <c r="U40" i="1"/>
  <c r="U84" i="1"/>
  <c r="U81" i="1"/>
  <c r="U39" i="1"/>
  <c r="U66" i="1"/>
  <c r="U121" i="1"/>
  <c r="U16" i="1"/>
  <c r="BP52" i="1"/>
  <c r="BH51" i="1"/>
  <c r="BP109" i="1"/>
  <c r="BN90" i="1"/>
  <c r="AM183" i="1"/>
  <c r="CN107" i="1"/>
  <c r="BN97" i="1"/>
  <c r="BX95" i="1"/>
  <c r="BP54" i="1"/>
  <c r="BV45" i="1"/>
  <c r="BF122" i="1"/>
  <c r="AX121" i="1"/>
  <c r="BF62" i="1"/>
  <c r="BP74" i="1"/>
  <c r="CP108" i="1"/>
  <c r="BN118" i="1"/>
  <c r="BN42" i="1"/>
  <c r="BF119" i="1"/>
  <c r="BF110" i="1" s="1"/>
  <c r="BX37" i="1"/>
  <c r="BP36" i="1"/>
  <c r="BF85" i="1"/>
  <c r="AX84" i="1"/>
  <c r="BX115" i="1"/>
  <c r="BX9" i="1"/>
  <c r="BV131" i="1"/>
  <c r="AZ126" i="1"/>
  <c r="AZ121" i="1" s="1"/>
  <c r="BX80" i="1"/>
  <c r="BV114" i="1"/>
  <c r="BN98" i="1"/>
  <c r="BV46" i="1"/>
  <c r="BV105" i="1"/>
  <c r="BH128" i="1"/>
  <c r="AZ127" i="1"/>
  <c r="BX116" i="1"/>
  <c r="BX90" i="1"/>
  <c r="BP86" i="1"/>
  <c r="BV95" i="1"/>
  <c r="AX10" i="1"/>
  <c r="BP64" i="1"/>
  <c r="CF113" i="1"/>
  <c r="BF92" i="1"/>
  <c r="AX33" i="1"/>
  <c r="BF34" i="1"/>
  <c r="BN35" i="1"/>
  <c r="BX99" i="1"/>
  <c r="BX94" i="1"/>
  <c r="BV79" i="1"/>
  <c r="BX13" i="1"/>
  <c r="CD107" i="1"/>
  <c r="BX15" i="1"/>
  <c r="BX42" i="1"/>
  <c r="BH133" i="1"/>
  <c r="BN91" i="1"/>
  <c r="BX93" i="1"/>
  <c r="AX110" i="1"/>
  <c r="BH34" i="1"/>
  <c r="AZ33" i="1"/>
  <c r="BN126" i="1"/>
  <c r="BH134" i="1"/>
  <c r="BV58" i="1"/>
  <c r="BH104" i="1"/>
  <c r="BP105" i="1"/>
  <c r="BP45" i="1"/>
  <c r="BP50" i="1"/>
  <c r="BC182" i="1"/>
  <c r="AP136" i="1"/>
  <c r="BH91" i="1"/>
  <c r="AZ89" i="1"/>
  <c r="BV77" i="1"/>
  <c r="BP58" i="1"/>
  <c r="AR84" i="1"/>
  <c r="AZ85" i="1"/>
  <c r="BV54" i="1"/>
  <c r="BV78" i="1"/>
  <c r="CD120" i="1"/>
  <c r="W132" i="1"/>
  <c r="W131" i="1"/>
  <c r="W135" i="1"/>
  <c r="W125" i="1"/>
  <c r="W134" i="1"/>
  <c r="W129" i="1"/>
  <c r="W128" i="1"/>
  <c r="W133" i="1"/>
  <c r="W130" i="1"/>
  <c r="W126" i="1"/>
  <c r="W120" i="1"/>
  <c r="W124" i="1"/>
  <c r="W122" i="1"/>
  <c r="W119" i="1"/>
  <c r="W117" i="1"/>
  <c r="W116" i="1"/>
  <c r="W115" i="1"/>
  <c r="W114" i="1"/>
  <c r="W113" i="1"/>
  <c r="W112" i="1"/>
  <c r="W111" i="1"/>
  <c r="W123" i="1"/>
  <c r="W118" i="1"/>
  <c r="W108" i="1"/>
  <c r="W109" i="1"/>
  <c r="W110" i="1"/>
  <c r="W106" i="1"/>
  <c r="W107" i="1"/>
  <c r="W105" i="1"/>
  <c r="W99" i="1"/>
  <c r="W98" i="1"/>
  <c r="W97" i="1"/>
  <c r="W96" i="1"/>
  <c r="W95" i="1"/>
  <c r="W94" i="1"/>
  <c r="W93" i="1"/>
  <c r="W92" i="1"/>
  <c r="W90" i="1"/>
  <c r="W88" i="1"/>
  <c r="W87" i="1"/>
  <c r="W85" i="1"/>
  <c r="W68" i="1"/>
  <c r="W64" i="1"/>
  <c r="W63" i="1"/>
  <c r="W62" i="1"/>
  <c r="W61" i="1"/>
  <c r="W91" i="1"/>
  <c r="W86" i="1"/>
  <c r="W60" i="1"/>
  <c r="W58" i="1"/>
  <c r="W56" i="1"/>
  <c r="W54" i="1"/>
  <c r="W52" i="1"/>
  <c r="W49" i="1"/>
  <c r="W48" i="1"/>
  <c r="W47" i="1"/>
  <c r="W38" i="1"/>
  <c r="W37" i="1"/>
  <c r="W50" i="1"/>
  <c r="W43" i="1"/>
  <c r="W42" i="1"/>
  <c r="W40" i="1"/>
  <c r="W39" i="1"/>
  <c r="W46" i="1"/>
  <c r="W45" i="1"/>
  <c r="W34" i="1"/>
  <c r="W30" i="1"/>
  <c r="W35" i="1"/>
  <c r="W77" i="1"/>
  <c r="W74" i="1"/>
  <c r="W73" i="1"/>
  <c r="W72" i="1"/>
  <c r="W15" i="1"/>
  <c r="W14" i="1"/>
  <c r="W13" i="1"/>
  <c r="W9" i="1"/>
  <c r="W8" i="1"/>
  <c r="W76" i="1"/>
  <c r="W75" i="1"/>
  <c r="W80" i="1"/>
  <c r="W71" i="1"/>
  <c r="W17" i="1"/>
  <c r="W79" i="1"/>
  <c r="W78" i="1"/>
  <c r="W81" i="1"/>
  <c r="W70" i="1"/>
  <c r="W11" i="1"/>
  <c r="W36" i="1"/>
  <c r="W84" i="1"/>
  <c r="W55" i="1"/>
  <c r="W127" i="1"/>
  <c r="W6" i="1"/>
  <c r="W51" i="1"/>
  <c r="W136" i="1"/>
  <c r="W59" i="1"/>
  <c r="W89" i="1"/>
  <c r="W121" i="1"/>
  <c r="W10" i="1"/>
  <c r="W66" i="1"/>
  <c r="W12" i="1"/>
  <c r="W7" i="1"/>
  <c r="W33" i="1"/>
  <c r="W104" i="1"/>
  <c r="W16" i="1"/>
  <c r="BP46" i="1"/>
  <c r="BV109" i="1"/>
  <c r="BP119" i="1"/>
  <c r="BN40" i="1"/>
  <c r="BF39" i="1"/>
  <c r="BV125" i="1"/>
  <c r="CD93" i="1"/>
  <c r="BN133" i="1"/>
  <c r="G132" i="1"/>
  <c r="G135" i="1"/>
  <c r="G129" i="1"/>
  <c r="G126" i="1"/>
  <c r="G133" i="1"/>
  <c r="G128" i="1"/>
  <c r="G130" i="1"/>
  <c r="G122" i="1"/>
  <c r="G131" i="1"/>
  <c r="G134" i="1"/>
  <c r="G125" i="1"/>
  <c r="G124" i="1"/>
  <c r="G123" i="1"/>
  <c r="G120" i="1"/>
  <c r="G119" i="1"/>
  <c r="G118" i="1"/>
  <c r="G117" i="1"/>
  <c r="G116" i="1"/>
  <c r="G115" i="1"/>
  <c r="G114" i="1"/>
  <c r="G113" i="1"/>
  <c r="G112" i="1"/>
  <c r="G111" i="1"/>
  <c r="G107" i="1"/>
  <c r="G108" i="1"/>
  <c r="G106" i="1"/>
  <c r="G109" i="1"/>
  <c r="G105" i="1"/>
  <c r="G99" i="1"/>
  <c r="G98" i="1"/>
  <c r="G97" i="1"/>
  <c r="G96" i="1"/>
  <c r="G95" i="1"/>
  <c r="G94" i="1"/>
  <c r="G93" i="1"/>
  <c r="G92" i="1"/>
  <c r="G86" i="1"/>
  <c r="G48" i="1"/>
  <c r="G87" i="1"/>
  <c r="G85" i="1"/>
  <c r="G68" i="1"/>
  <c r="G64" i="1"/>
  <c r="G62" i="1"/>
  <c r="G61" i="1"/>
  <c r="G91" i="1"/>
  <c r="G90" i="1"/>
  <c r="G88" i="1"/>
  <c r="G60" i="1"/>
  <c r="G63" i="1"/>
  <c r="G47" i="1"/>
  <c r="G43" i="1"/>
  <c r="G40" i="1"/>
  <c r="G49" i="1"/>
  <c r="G38" i="1"/>
  <c r="G37" i="1"/>
  <c r="G58" i="1"/>
  <c r="G56" i="1"/>
  <c r="G54" i="1"/>
  <c r="G52" i="1"/>
  <c r="G42" i="1"/>
  <c r="G50" i="1"/>
  <c r="G46" i="1"/>
  <c r="G45" i="1"/>
  <c r="G30" i="1"/>
  <c r="G35" i="1"/>
  <c r="G34" i="1"/>
  <c r="G77" i="1"/>
  <c r="G74" i="1"/>
  <c r="G73" i="1"/>
  <c r="G15" i="1"/>
  <c r="G14" i="1"/>
  <c r="G13" i="1"/>
  <c r="G9" i="1"/>
  <c r="G8" i="1"/>
  <c r="G76" i="1"/>
  <c r="G72" i="1"/>
  <c r="G80" i="1"/>
  <c r="G75" i="1"/>
  <c r="G17" i="1"/>
  <c r="G79" i="1"/>
  <c r="G78" i="1"/>
  <c r="G70" i="1"/>
  <c r="G71" i="1"/>
  <c r="G81" i="1"/>
  <c r="G6" i="1"/>
  <c r="G36" i="1"/>
  <c r="G110" i="1"/>
  <c r="G10" i="1"/>
  <c r="G39" i="1"/>
  <c r="G84" i="1"/>
  <c r="G104" i="1"/>
  <c r="G12" i="1"/>
  <c r="G7" i="1"/>
  <c r="G55" i="1"/>
  <c r="G136" i="1"/>
  <c r="G127" i="1"/>
  <c r="G11" i="1"/>
  <c r="G66" i="1"/>
  <c r="G33" i="1"/>
  <c r="G51" i="1"/>
  <c r="G59" i="1"/>
  <c r="G89" i="1"/>
  <c r="G121" i="1"/>
  <c r="G16" i="1"/>
  <c r="BN11" i="1"/>
  <c r="BX111" i="1"/>
  <c r="U136" i="1"/>
  <c r="BV72" i="1"/>
  <c r="CD94" i="1"/>
  <c r="BH122" i="1"/>
  <c r="BX96" i="1"/>
  <c r="BH130" i="1"/>
  <c r="BN9" i="1"/>
  <c r="BH62" i="1"/>
  <c r="BN8" i="1"/>
  <c r="AZ40" i="1"/>
  <c r="AR39" i="1"/>
  <c r="AR66" i="1" s="1"/>
  <c r="BP124" i="1"/>
  <c r="BV130" i="1"/>
  <c r="BF50" i="1"/>
  <c r="BN111" i="1"/>
  <c r="AZ72" i="1"/>
  <c r="BN135" i="1"/>
  <c r="BX97" i="1"/>
  <c r="BK133" i="1"/>
  <c r="BK132" i="1"/>
  <c r="BK131" i="1"/>
  <c r="BK129" i="1"/>
  <c r="BK128" i="1"/>
  <c r="BK135" i="1"/>
  <c r="BK134" i="1"/>
  <c r="BK130" i="1"/>
  <c r="BK125" i="1"/>
  <c r="BK124" i="1"/>
  <c r="BK123" i="1"/>
  <c r="BK126" i="1"/>
  <c r="BK120" i="1"/>
  <c r="BK119" i="1"/>
  <c r="BK108" i="1"/>
  <c r="BK107" i="1"/>
  <c r="BK122" i="1"/>
  <c r="BK118" i="1"/>
  <c r="BK117" i="1"/>
  <c r="BK116" i="1"/>
  <c r="BK115" i="1"/>
  <c r="BK114" i="1"/>
  <c r="BK113" i="1"/>
  <c r="BK112" i="1"/>
  <c r="BK111" i="1"/>
  <c r="BK110" i="1"/>
  <c r="BK109" i="1"/>
  <c r="BK99" i="1"/>
  <c r="BK98" i="1"/>
  <c r="BK97" i="1"/>
  <c r="BK96" i="1"/>
  <c r="BK95" i="1"/>
  <c r="BK94" i="1"/>
  <c r="BK93" i="1"/>
  <c r="BK92" i="1"/>
  <c r="BK91" i="1"/>
  <c r="BK106" i="1"/>
  <c r="BK105" i="1"/>
  <c r="BK86" i="1"/>
  <c r="BK90" i="1"/>
  <c r="BK88" i="1"/>
  <c r="BK87" i="1"/>
  <c r="BK85" i="1"/>
  <c r="BK84" i="1"/>
  <c r="BK68" i="1"/>
  <c r="BK64" i="1"/>
  <c r="BK63" i="1"/>
  <c r="BK62" i="1"/>
  <c r="BK61" i="1"/>
  <c r="BK47" i="1"/>
  <c r="BK40" i="1"/>
  <c r="BK58" i="1"/>
  <c r="BK56" i="1"/>
  <c r="BK54" i="1"/>
  <c r="BK52" i="1"/>
  <c r="BK49" i="1"/>
  <c r="BK46" i="1"/>
  <c r="BK45" i="1"/>
  <c r="BK43" i="1"/>
  <c r="BK60" i="1"/>
  <c r="BK39" i="1"/>
  <c r="BK50" i="1"/>
  <c r="BK48" i="1"/>
  <c r="BK42" i="1"/>
  <c r="BK38" i="1"/>
  <c r="BK37" i="1"/>
  <c r="BK30" i="1"/>
  <c r="BK35" i="1"/>
  <c r="BK34" i="1"/>
  <c r="BK80" i="1"/>
  <c r="BK79" i="1"/>
  <c r="BK74" i="1"/>
  <c r="BK71" i="1"/>
  <c r="BK17" i="1"/>
  <c r="BK78" i="1"/>
  <c r="BK77" i="1"/>
  <c r="BK70" i="1"/>
  <c r="BK73" i="1"/>
  <c r="BK72" i="1"/>
  <c r="BK15" i="1"/>
  <c r="BK14" i="1"/>
  <c r="BK13" i="1"/>
  <c r="BK12" i="1"/>
  <c r="BK11" i="1"/>
  <c r="BK9" i="1"/>
  <c r="BK8" i="1"/>
  <c r="BK7" i="1"/>
  <c r="BK76" i="1"/>
  <c r="BK75" i="1"/>
  <c r="BK81" i="1"/>
  <c r="BK51" i="1"/>
  <c r="BK136" i="1"/>
  <c r="BK104" i="1"/>
  <c r="BK16" i="1"/>
  <c r="BK55" i="1"/>
  <c r="BK127" i="1"/>
  <c r="BK66" i="1"/>
  <c r="BK33" i="1"/>
  <c r="BK36" i="1"/>
  <c r="BK59" i="1"/>
  <c r="BK89" i="1"/>
  <c r="BK121" i="1"/>
  <c r="BK10" i="1"/>
  <c r="BK6" i="1"/>
  <c r="BP78" i="1"/>
  <c r="BX98" i="1"/>
  <c r="BF71" i="1"/>
  <c r="AZ59" i="1"/>
  <c r="BH60" i="1"/>
  <c r="BH11" i="1"/>
  <c r="AZ10" i="1"/>
  <c r="CF114" i="1"/>
  <c r="AJ136" i="1"/>
  <c r="C134" i="1"/>
  <c r="C133" i="1"/>
  <c r="C129" i="1"/>
  <c r="C128" i="1"/>
  <c r="C126" i="1"/>
  <c r="C125" i="1"/>
  <c r="C124" i="1"/>
  <c r="C135" i="1"/>
  <c r="C130" i="1"/>
  <c r="C132" i="1"/>
  <c r="C131" i="1"/>
  <c r="C120" i="1"/>
  <c r="C123" i="1"/>
  <c r="C109" i="1"/>
  <c r="C108" i="1"/>
  <c r="C107" i="1"/>
  <c r="C119" i="1"/>
  <c r="C122" i="1"/>
  <c r="C118" i="1"/>
  <c r="C117" i="1"/>
  <c r="C116" i="1"/>
  <c r="C115" i="1"/>
  <c r="C114" i="1"/>
  <c r="C113" i="1"/>
  <c r="C112" i="1"/>
  <c r="C111" i="1"/>
  <c r="C105" i="1"/>
  <c r="C95" i="1"/>
  <c r="C94" i="1"/>
  <c r="C93" i="1"/>
  <c r="C99" i="1"/>
  <c r="C98" i="1"/>
  <c r="C97" i="1"/>
  <c r="C96" i="1"/>
  <c r="C92" i="1"/>
  <c r="C106" i="1"/>
  <c r="C91" i="1"/>
  <c r="C90" i="1"/>
  <c r="C88" i="1"/>
  <c r="C85" i="1"/>
  <c r="C86" i="1"/>
  <c r="C84" i="1"/>
  <c r="C68" i="1"/>
  <c r="C64" i="1"/>
  <c r="C62" i="1"/>
  <c r="C87" i="1"/>
  <c r="C63" i="1"/>
  <c r="C50" i="1"/>
  <c r="C47" i="1"/>
  <c r="C42" i="1"/>
  <c r="C46" i="1"/>
  <c r="C45" i="1"/>
  <c r="C49" i="1"/>
  <c r="C48" i="1"/>
  <c r="C60" i="1"/>
  <c r="C58" i="1"/>
  <c r="C56" i="1"/>
  <c r="C54" i="1"/>
  <c r="C52" i="1"/>
  <c r="C43" i="1"/>
  <c r="C40" i="1"/>
  <c r="C38" i="1"/>
  <c r="C37" i="1"/>
  <c r="C30" i="1"/>
  <c r="C34" i="1"/>
  <c r="C35" i="1"/>
  <c r="C17" i="1"/>
  <c r="C80" i="1"/>
  <c r="C75" i="1"/>
  <c r="C72" i="1"/>
  <c r="C79" i="1"/>
  <c r="C78" i="1"/>
  <c r="C71" i="1"/>
  <c r="C70" i="1"/>
  <c r="C74" i="1"/>
  <c r="C73" i="1"/>
  <c r="C15" i="1"/>
  <c r="C14" i="1"/>
  <c r="C13" i="1"/>
  <c r="C9" i="1"/>
  <c r="C8" i="1"/>
  <c r="C77" i="1"/>
  <c r="C76" i="1"/>
  <c r="C81" i="1"/>
  <c r="C12" i="1"/>
  <c r="C33" i="1"/>
  <c r="C36" i="1"/>
  <c r="C55" i="1"/>
  <c r="C136" i="1"/>
  <c r="C104" i="1"/>
  <c r="C6" i="1"/>
  <c r="C11" i="1"/>
  <c r="C66" i="1"/>
  <c r="C39" i="1"/>
  <c r="C89" i="1"/>
  <c r="C110" i="1"/>
  <c r="C127" i="1"/>
  <c r="C61" i="1"/>
  <c r="C121" i="1"/>
  <c r="C7" i="1"/>
  <c r="C10" i="1"/>
  <c r="C59" i="1"/>
  <c r="C51" i="1"/>
  <c r="C16" i="1"/>
  <c r="BF128" i="1"/>
  <c r="AX127" i="1"/>
  <c r="BX123" i="1"/>
  <c r="BP132" i="1"/>
  <c r="BP49" i="1"/>
  <c r="BH6" i="1"/>
  <c r="BP7" i="1"/>
  <c r="AX7" i="1"/>
  <c r="AP6" i="1"/>
  <c r="CF38" i="1"/>
  <c r="AE133" i="1"/>
  <c r="AE129" i="1"/>
  <c r="AE135" i="1"/>
  <c r="AE131" i="1"/>
  <c r="AE126" i="1"/>
  <c r="AE132" i="1"/>
  <c r="AE130" i="1"/>
  <c r="AE128" i="1"/>
  <c r="AE124" i="1"/>
  <c r="AE134" i="1"/>
  <c r="AE125" i="1"/>
  <c r="AE122" i="1"/>
  <c r="AE120" i="1"/>
  <c r="AE118" i="1"/>
  <c r="AE108" i="1"/>
  <c r="AE107" i="1"/>
  <c r="AE123" i="1"/>
  <c r="AE119" i="1"/>
  <c r="AE117" i="1"/>
  <c r="AE116" i="1"/>
  <c r="AE115" i="1"/>
  <c r="AE114" i="1"/>
  <c r="AE113" i="1"/>
  <c r="AE112" i="1"/>
  <c r="AE111" i="1"/>
  <c r="AE110" i="1"/>
  <c r="AE109" i="1"/>
  <c r="AE99" i="1"/>
  <c r="AE98" i="1"/>
  <c r="AE97" i="1"/>
  <c r="AE96" i="1"/>
  <c r="AE106" i="1"/>
  <c r="AE95" i="1"/>
  <c r="AE94" i="1"/>
  <c r="AE93" i="1"/>
  <c r="AE92" i="1"/>
  <c r="AE91" i="1"/>
  <c r="AE105" i="1"/>
  <c r="AE85" i="1"/>
  <c r="AE90" i="1"/>
  <c r="AE88" i="1"/>
  <c r="AE87" i="1"/>
  <c r="AE86" i="1"/>
  <c r="AE84" i="1"/>
  <c r="AE68" i="1"/>
  <c r="AE64" i="1"/>
  <c r="AE62" i="1"/>
  <c r="AE61" i="1"/>
  <c r="AE63" i="1"/>
  <c r="AE47" i="1"/>
  <c r="AE60" i="1"/>
  <c r="AE58" i="1"/>
  <c r="AE56" i="1"/>
  <c r="AE54" i="1"/>
  <c r="AE52" i="1"/>
  <c r="AE50" i="1"/>
  <c r="AE46" i="1"/>
  <c r="AE45" i="1"/>
  <c r="AE40" i="1"/>
  <c r="AE39" i="1"/>
  <c r="AE49" i="1"/>
  <c r="AE48" i="1"/>
  <c r="AE43" i="1"/>
  <c r="AE42" i="1"/>
  <c r="AE38" i="1"/>
  <c r="AE37" i="1"/>
  <c r="AE35" i="1"/>
  <c r="AE30" i="1"/>
  <c r="AE34" i="1"/>
  <c r="AE80" i="1"/>
  <c r="AE71" i="1"/>
  <c r="AE17" i="1"/>
  <c r="AE79" i="1"/>
  <c r="AE78" i="1"/>
  <c r="AE74" i="1"/>
  <c r="AE70" i="1"/>
  <c r="AE77" i="1"/>
  <c r="AE73" i="1"/>
  <c r="AE72" i="1"/>
  <c r="AE15" i="1"/>
  <c r="AE14" i="1"/>
  <c r="AE13" i="1"/>
  <c r="AE9" i="1"/>
  <c r="AE8" i="1"/>
  <c r="AE76" i="1"/>
  <c r="AE75" i="1"/>
  <c r="AE81" i="1"/>
  <c r="AE33" i="1"/>
  <c r="AE104" i="1"/>
  <c r="AE7" i="1"/>
  <c r="AE10" i="1"/>
  <c r="AE36" i="1"/>
  <c r="AE55" i="1"/>
  <c r="AE127" i="1"/>
  <c r="AE12" i="1"/>
  <c r="AE51" i="1"/>
  <c r="AE59" i="1"/>
  <c r="AE89" i="1"/>
  <c r="AE136" i="1"/>
  <c r="AE121" i="1"/>
  <c r="AE6" i="1"/>
  <c r="AE11" i="1"/>
  <c r="AE66" i="1"/>
  <c r="AE16" i="1"/>
  <c r="BH110" i="1"/>
  <c r="O181" i="1"/>
  <c r="BX117" i="1"/>
  <c r="AM184" i="1"/>
  <c r="BH55" i="1"/>
  <c r="BP56" i="1"/>
  <c r="CD48" i="1"/>
  <c r="BX87" i="1"/>
  <c r="BF49" i="1"/>
  <c r="AX47" i="1"/>
  <c r="BV73" i="1"/>
  <c r="BH63" i="1"/>
  <c r="M129" i="1"/>
  <c r="M132" i="1"/>
  <c r="M125" i="1"/>
  <c r="M118" i="1"/>
  <c r="M117" i="1"/>
  <c r="M116" i="1"/>
  <c r="M115" i="1"/>
  <c r="M124" i="1"/>
  <c r="M114" i="1"/>
  <c r="M107" i="1"/>
  <c r="M113" i="1"/>
  <c r="M111" i="1"/>
  <c r="M112" i="1"/>
  <c r="M95" i="1"/>
  <c r="M94" i="1"/>
  <c r="M93" i="1"/>
  <c r="M86" i="1"/>
  <c r="M87" i="1"/>
  <c r="M60" i="1"/>
  <c r="M46" i="1"/>
  <c r="M45" i="1"/>
  <c r="M38" i="1"/>
  <c r="M35" i="1"/>
  <c r="M17" i="1"/>
  <c r="M37" i="1"/>
  <c r="M30" i="1"/>
  <c r="M36" i="1"/>
  <c r="M76" i="1"/>
  <c r="M80" i="1"/>
  <c r="M77" i="1"/>
  <c r="M74" i="1"/>
  <c r="M73" i="1"/>
  <c r="M75" i="1"/>
  <c r="M9" i="1"/>
  <c r="M15" i="1"/>
  <c r="M48" i="1"/>
  <c r="M59" i="1"/>
  <c r="M99" i="1"/>
  <c r="M105" i="1"/>
  <c r="M104" i="1"/>
  <c r="M134" i="1"/>
  <c r="M135" i="1"/>
  <c r="M14" i="1"/>
  <c r="M79" i="1"/>
  <c r="M42" i="1"/>
  <c r="M61" i="1"/>
  <c r="M64" i="1"/>
  <c r="M89" i="1"/>
  <c r="M52" i="1"/>
  <c r="M92" i="1"/>
  <c r="M90" i="1"/>
  <c r="M96" i="1"/>
  <c r="M120" i="1"/>
  <c r="M108" i="1"/>
  <c r="M133" i="1"/>
  <c r="M131" i="1"/>
  <c r="M43" i="1"/>
  <c r="M62" i="1"/>
  <c r="M50" i="1"/>
  <c r="M49" i="1"/>
  <c r="M54" i="1"/>
  <c r="M56" i="1"/>
  <c r="M88" i="1"/>
  <c r="M97" i="1"/>
  <c r="M119" i="1"/>
  <c r="M130" i="1"/>
  <c r="M127" i="1"/>
  <c r="M71" i="1"/>
  <c r="M8" i="1"/>
  <c r="M11" i="1"/>
  <c r="M12" i="1"/>
  <c r="M70" i="1"/>
  <c r="M13" i="1"/>
  <c r="M78" i="1"/>
  <c r="M63" i="1"/>
  <c r="M58" i="1"/>
  <c r="M91" i="1"/>
  <c r="M98" i="1"/>
  <c r="M109" i="1"/>
  <c r="M106" i="1"/>
  <c r="M122" i="1"/>
  <c r="M123" i="1"/>
  <c r="M128" i="1"/>
  <c r="M47" i="1"/>
  <c r="M72" i="1"/>
  <c r="M85" i="1"/>
  <c r="M34" i="1"/>
  <c r="M110" i="1"/>
  <c r="M126" i="1"/>
  <c r="M7" i="1"/>
  <c r="M10" i="1"/>
  <c r="M40" i="1"/>
  <c r="M55" i="1"/>
  <c r="M51" i="1"/>
  <c r="M81" i="1"/>
  <c r="M84" i="1"/>
  <c r="M121" i="1"/>
  <c r="M6" i="1"/>
  <c r="M33" i="1"/>
  <c r="M39" i="1"/>
  <c r="M68" i="1"/>
  <c r="M66" i="1"/>
  <c r="M16" i="1"/>
  <c r="M136" i="1"/>
  <c r="AK101" i="1" l="1"/>
  <c r="AK103" i="1"/>
  <c r="AK102" i="1"/>
  <c r="AK100" i="1"/>
  <c r="CP100" i="1"/>
  <c r="AA57" i="1"/>
  <c r="AA101" i="1"/>
  <c r="AA102" i="1"/>
  <c r="AA103" i="1"/>
  <c r="AA100" i="1"/>
  <c r="AK53" i="1"/>
  <c r="AK57" i="1"/>
  <c r="CL57" i="1"/>
  <c r="CN57" i="1"/>
  <c r="CL53" i="1"/>
  <c r="AA41" i="1"/>
  <c r="AA53" i="1"/>
  <c r="CR53" i="1"/>
  <c r="CR41" i="1"/>
  <c r="AJ68" i="1"/>
  <c r="AJ138" i="1" s="1"/>
  <c r="AK138" i="1" s="1"/>
  <c r="AK41" i="1"/>
  <c r="CL41" i="1"/>
  <c r="AO168" i="1"/>
  <c r="AQ168" i="1" s="1"/>
  <c r="AQ153" i="1"/>
  <c r="BG152" i="1"/>
  <c r="BM152" i="1"/>
  <c r="AY148" i="1"/>
  <c r="AW153" i="1"/>
  <c r="BV153" i="1"/>
  <c r="BV168" i="1" s="1"/>
  <c r="CD146" i="1"/>
  <c r="L142" i="1"/>
  <c r="T142" i="1" s="1"/>
  <c r="P142" i="1"/>
  <c r="X142" i="1" s="1"/>
  <c r="CC156" i="1"/>
  <c r="BW156" i="1"/>
  <c r="BW157" i="1"/>
  <c r="CC157" i="1"/>
  <c r="CC167" i="1"/>
  <c r="BW167" i="1"/>
  <c r="CC165" i="1"/>
  <c r="BW165" i="1"/>
  <c r="BW159" i="1"/>
  <c r="CC159" i="1"/>
  <c r="CC161" i="1"/>
  <c r="BW161" i="1"/>
  <c r="BU146" i="1"/>
  <c r="BO146" i="1"/>
  <c r="K138" i="1"/>
  <c r="J142" i="1"/>
  <c r="CC158" i="1"/>
  <c r="BW158" i="1"/>
  <c r="CC147" i="1"/>
  <c r="BW147" i="1"/>
  <c r="BW166" i="1"/>
  <c r="CC166" i="1"/>
  <c r="CC164" i="1"/>
  <c r="BW164" i="1"/>
  <c r="BW149" i="1"/>
  <c r="BW162" i="1"/>
  <c r="CC162" i="1"/>
  <c r="BW163" i="1"/>
  <c r="CC163" i="1"/>
  <c r="BW155" i="1"/>
  <c r="CC155" i="1"/>
  <c r="BW160" i="1"/>
  <c r="CC160" i="1"/>
  <c r="R138" i="1"/>
  <c r="AB138" i="1"/>
  <c r="Z68" i="1"/>
  <c r="AH30" i="1"/>
  <c r="BP110" i="1"/>
  <c r="O26" i="1"/>
  <c r="O20" i="1"/>
  <c r="O21" i="1"/>
  <c r="O27" i="1"/>
  <c r="O25" i="1"/>
  <c r="O24" i="1"/>
  <c r="O18" i="1"/>
  <c r="O19" i="1"/>
  <c r="O23" i="1"/>
  <c r="O22" i="1"/>
  <c r="O28" i="1"/>
  <c r="AC66" i="1"/>
  <c r="AC21" i="1"/>
  <c r="AC20" i="1"/>
  <c r="AC19" i="1"/>
  <c r="AC23" i="1"/>
  <c r="AC26" i="1"/>
  <c r="AC18" i="1"/>
  <c r="AC25" i="1"/>
  <c r="AC27" i="1"/>
  <c r="AC24" i="1"/>
  <c r="AC22" i="1"/>
  <c r="BN26" i="1"/>
  <c r="BX23" i="1"/>
  <c r="BF19" i="1"/>
  <c r="AX18" i="1"/>
  <c r="CD21" i="1"/>
  <c r="CN21" i="1"/>
  <c r="CN20" i="1"/>
  <c r="BV27" i="1"/>
  <c r="BP26" i="1"/>
  <c r="BX19" i="1"/>
  <c r="BP18" i="1"/>
  <c r="AR28" i="1"/>
  <c r="AR30" i="1" s="1"/>
  <c r="BP27" i="1"/>
  <c r="BF24" i="1"/>
  <c r="AX22" i="1"/>
  <c r="BP25" i="1"/>
  <c r="AP28" i="1"/>
  <c r="K26" i="1"/>
  <c r="K23" i="1"/>
  <c r="K20" i="1"/>
  <c r="K25" i="1"/>
  <c r="K27" i="1"/>
  <c r="K21" i="1"/>
  <c r="K19" i="1"/>
  <c r="K24" i="1"/>
  <c r="K22" i="1"/>
  <c r="K18" i="1"/>
  <c r="K28" i="1"/>
  <c r="BH24" i="1"/>
  <c r="AZ22" i="1"/>
  <c r="AC28" i="1"/>
  <c r="BV25" i="1"/>
  <c r="BV23" i="1"/>
  <c r="CD20" i="1"/>
  <c r="CF117" i="1"/>
  <c r="BN128" i="1"/>
  <c r="BF127" i="1"/>
  <c r="CD73" i="1"/>
  <c r="BN49" i="1"/>
  <c r="BF47" i="1"/>
  <c r="CF87" i="1"/>
  <c r="CL48" i="1"/>
  <c r="BX7" i="1"/>
  <c r="BP6" i="1"/>
  <c r="BX49" i="1"/>
  <c r="BX132" i="1"/>
  <c r="BP60" i="1"/>
  <c r="BH59" i="1"/>
  <c r="BN71" i="1"/>
  <c r="BN81" i="1" s="1"/>
  <c r="BX78" i="1"/>
  <c r="BX124" i="1"/>
  <c r="AU184" i="1"/>
  <c r="CD72" i="1"/>
  <c r="BV133" i="1"/>
  <c r="BV40" i="1"/>
  <c r="BN39" i="1"/>
  <c r="CD109" i="1"/>
  <c r="BX46" i="1"/>
  <c r="BP91" i="1"/>
  <c r="BH89" i="1"/>
  <c r="BX45" i="1"/>
  <c r="BP134" i="1"/>
  <c r="BV126" i="1"/>
  <c r="BP34" i="1"/>
  <c r="BH33" i="1"/>
  <c r="CF93" i="1"/>
  <c r="BP133" i="1"/>
  <c r="BV35" i="1"/>
  <c r="AX66" i="1"/>
  <c r="BN92" i="1"/>
  <c r="BN89" i="1" s="1"/>
  <c r="CD131" i="1"/>
  <c r="CF115" i="1"/>
  <c r="BX54" i="1"/>
  <c r="BX109" i="1"/>
  <c r="BF81" i="1"/>
  <c r="CF125" i="1"/>
  <c r="BV63" i="1"/>
  <c r="CD74" i="1"/>
  <c r="BV115" i="1"/>
  <c r="CF12" i="1"/>
  <c r="BV64" i="1"/>
  <c r="CP132" i="1"/>
  <c r="CD113" i="1"/>
  <c r="BV76" i="1"/>
  <c r="BV75" i="1"/>
  <c r="CN131" i="1"/>
  <c r="W181" i="1"/>
  <c r="CF8" i="1"/>
  <c r="BP70" i="1"/>
  <c r="CD38" i="1"/>
  <c r="BV117" i="1"/>
  <c r="CF76" i="1"/>
  <c r="BN86" i="1"/>
  <c r="CF123" i="1"/>
  <c r="BP63" i="1"/>
  <c r="BX56" i="1"/>
  <c r="BP55" i="1"/>
  <c r="AP16" i="1"/>
  <c r="CF97" i="1"/>
  <c r="BH72" i="1"/>
  <c r="CD130" i="1"/>
  <c r="AZ39" i="1"/>
  <c r="AZ66" i="1" s="1"/>
  <c r="BH40" i="1"/>
  <c r="BP62" i="1"/>
  <c r="CF96" i="1"/>
  <c r="BP122" i="1"/>
  <c r="CF111" i="1"/>
  <c r="AZ16" i="1"/>
  <c r="CD125" i="1"/>
  <c r="BX58" i="1"/>
  <c r="BX105" i="1"/>
  <c r="BP104" i="1"/>
  <c r="BV91" i="1"/>
  <c r="CF42" i="1"/>
  <c r="CL107" i="1"/>
  <c r="CF94" i="1"/>
  <c r="CF99" i="1"/>
  <c r="BX86" i="1"/>
  <c r="AU185" i="1"/>
  <c r="CD114" i="1"/>
  <c r="CF80" i="1"/>
  <c r="AX136" i="1"/>
  <c r="BK182" i="1"/>
  <c r="BV42" i="1"/>
  <c r="BN62" i="1"/>
  <c r="BN59" i="1" s="1"/>
  <c r="BF59" i="1"/>
  <c r="BN87" i="1"/>
  <c r="CD60" i="1"/>
  <c r="CD123" i="1"/>
  <c r="BP92" i="1"/>
  <c r="BX106" i="1"/>
  <c r="BX79" i="1"/>
  <c r="BX61" i="1"/>
  <c r="CF120" i="1"/>
  <c r="BV88" i="1"/>
  <c r="BX77" i="1"/>
  <c r="BX35" i="1"/>
  <c r="CD134" i="1"/>
  <c r="BP48" i="1"/>
  <c r="BH47" i="1"/>
  <c r="BN12" i="1"/>
  <c r="BN10" i="1" s="1"/>
  <c r="BV135" i="1"/>
  <c r="K132" i="1"/>
  <c r="K125" i="1"/>
  <c r="K130" i="1"/>
  <c r="K131" i="1"/>
  <c r="K134" i="1"/>
  <c r="K129" i="1"/>
  <c r="K124" i="1"/>
  <c r="K120" i="1"/>
  <c r="K118" i="1"/>
  <c r="K117" i="1"/>
  <c r="K116" i="1"/>
  <c r="K115" i="1"/>
  <c r="K114" i="1"/>
  <c r="K113" i="1"/>
  <c r="K111" i="1"/>
  <c r="K109" i="1"/>
  <c r="K112" i="1"/>
  <c r="K107" i="1"/>
  <c r="K110" i="1"/>
  <c r="K108" i="1"/>
  <c r="K95" i="1"/>
  <c r="K63" i="1"/>
  <c r="K94" i="1"/>
  <c r="K93" i="1"/>
  <c r="K47" i="1"/>
  <c r="K46" i="1"/>
  <c r="K45" i="1"/>
  <c r="K43" i="1"/>
  <c r="K40" i="1"/>
  <c r="K60" i="1"/>
  <c r="K30" i="1"/>
  <c r="K79" i="1"/>
  <c r="K78" i="1"/>
  <c r="K70" i="1"/>
  <c r="K77" i="1"/>
  <c r="K74" i="1"/>
  <c r="K73" i="1"/>
  <c r="K72" i="1"/>
  <c r="K17" i="1"/>
  <c r="K80" i="1"/>
  <c r="K71" i="1"/>
  <c r="K81" i="1"/>
  <c r="K75" i="1"/>
  <c r="K9" i="1"/>
  <c r="K14" i="1"/>
  <c r="K49" i="1"/>
  <c r="K38" i="1"/>
  <c r="K52" i="1"/>
  <c r="K51" i="1"/>
  <c r="K61" i="1"/>
  <c r="K84" i="1"/>
  <c r="K91" i="1"/>
  <c r="K105" i="1"/>
  <c r="K122" i="1"/>
  <c r="K135" i="1"/>
  <c r="K133" i="1"/>
  <c r="K76" i="1"/>
  <c r="K33" i="1"/>
  <c r="K68" i="1"/>
  <c r="K34" i="1"/>
  <c r="K35" i="1"/>
  <c r="K42" i="1"/>
  <c r="K55" i="1"/>
  <c r="K54" i="1"/>
  <c r="K56" i="1"/>
  <c r="K88" i="1"/>
  <c r="K96" i="1"/>
  <c r="K98" i="1"/>
  <c r="K128" i="1"/>
  <c r="K8" i="1"/>
  <c r="K13" i="1"/>
  <c r="K15" i="1"/>
  <c r="K59" i="1"/>
  <c r="K62" i="1"/>
  <c r="K37" i="1"/>
  <c r="K58" i="1"/>
  <c r="K64" i="1"/>
  <c r="K92" i="1"/>
  <c r="K86" i="1"/>
  <c r="K90" i="1"/>
  <c r="K89" i="1"/>
  <c r="K106" i="1"/>
  <c r="K123" i="1"/>
  <c r="K127" i="1"/>
  <c r="K36" i="1"/>
  <c r="K48" i="1"/>
  <c r="K50" i="1"/>
  <c r="K85" i="1"/>
  <c r="K87" i="1"/>
  <c r="K97" i="1"/>
  <c r="K99" i="1"/>
  <c r="K119" i="1"/>
  <c r="K121" i="1"/>
  <c r="K126" i="1"/>
  <c r="K7" i="1"/>
  <c r="K11" i="1"/>
  <c r="K39" i="1"/>
  <c r="K104" i="1"/>
  <c r="K12" i="1"/>
  <c r="K66" i="1"/>
  <c r="K10" i="1"/>
  <c r="K136" i="1"/>
  <c r="K6" i="1"/>
  <c r="K16" i="1"/>
  <c r="BV9" i="1"/>
  <c r="CL94" i="1"/>
  <c r="BX119" i="1"/>
  <c r="CD78" i="1"/>
  <c r="AZ84" i="1"/>
  <c r="BH85" i="1"/>
  <c r="CD77" i="1"/>
  <c r="BX50" i="1"/>
  <c r="CD58" i="1"/>
  <c r="AU183" i="1"/>
  <c r="CN113" i="1"/>
  <c r="CF116" i="1"/>
  <c r="CD46" i="1"/>
  <c r="BH126" i="1"/>
  <c r="BH121" i="1" s="1"/>
  <c r="CF9" i="1"/>
  <c r="BX36" i="1"/>
  <c r="CF37" i="1"/>
  <c r="BV118" i="1"/>
  <c r="CD45" i="1"/>
  <c r="CR107" i="1"/>
  <c r="BV90" i="1"/>
  <c r="BX52" i="1"/>
  <c r="BP51" i="1"/>
  <c r="BV116" i="1"/>
  <c r="BV99" i="1"/>
  <c r="CD37" i="1"/>
  <c r="BV36" i="1"/>
  <c r="BV61" i="1"/>
  <c r="BN106" i="1"/>
  <c r="BF104" i="1"/>
  <c r="CF14" i="1"/>
  <c r="BX118" i="1"/>
  <c r="CD124" i="1"/>
  <c r="BV80" i="1"/>
  <c r="CN43" i="1"/>
  <c r="BP75" i="1"/>
  <c r="BV96" i="1"/>
  <c r="BV13" i="1"/>
  <c r="CN38" i="1"/>
  <c r="BF7" i="1"/>
  <c r="AX6" i="1"/>
  <c r="CN114" i="1"/>
  <c r="BH10" i="1"/>
  <c r="BP11" i="1"/>
  <c r="CF98" i="1"/>
  <c r="BV111" i="1"/>
  <c r="BN50" i="1"/>
  <c r="BV8" i="1"/>
  <c r="BP130" i="1"/>
  <c r="AC17" i="1"/>
  <c r="AC30" i="1"/>
  <c r="AC9" i="1"/>
  <c r="AC14" i="1"/>
  <c r="AC42" i="1"/>
  <c r="AC38" i="1"/>
  <c r="AC108" i="1"/>
  <c r="AC117" i="1"/>
  <c r="AC116" i="1"/>
  <c r="AC112" i="1"/>
  <c r="AC115" i="1"/>
  <c r="AC13" i="1"/>
  <c r="AC8" i="1"/>
  <c r="AC88" i="1"/>
  <c r="AC87" i="1"/>
  <c r="AC98" i="1"/>
  <c r="AC96" i="1"/>
  <c r="AC131" i="1"/>
  <c r="AC129" i="1"/>
  <c r="AC76" i="1"/>
  <c r="AC15" i="1"/>
  <c r="AC80" i="1"/>
  <c r="AC95" i="1"/>
  <c r="AC97" i="1"/>
  <c r="AC93" i="1"/>
  <c r="AC94" i="1"/>
  <c r="AC99" i="1"/>
  <c r="AC107" i="1"/>
  <c r="AC111" i="1"/>
  <c r="AC125" i="1"/>
  <c r="AC135" i="1"/>
  <c r="AC37" i="1"/>
  <c r="AC90" i="1"/>
  <c r="AC113" i="1"/>
  <c r="AC114" i="1"/>
  <c r="AC7" i="1"/>
  <c r="AC61" i="1"/>
  <c r="AC77" i="1"/>
  <c r="AC105" i="1"/>
  <c r="AC78" i="1"/>
  <c r="AC119" i="1"/>
  <c r="AC56" i="1"/>
  <c r="AC45" i="1"/>
  <c r="AC64" i="1"/>
  <c r="AC132" i="1"/>
  <c r="AC43" i="1"/>
  <c r="AC123" i="1"/>
  <c r="AC58" i="1"/>
  <c r="AC54" i="1"/>
  <c r="AC49" i="1"/>
  <c r="AC46" i="1"/>
  <c r="AC79" i="1"/>
  <c r="AC118" i="1"/>
  <c r="AC74" i="1"/>
  <c r="AC120" i="1"/>
  <c r="AC109" i="1"/>
  <c r="AC50" i="1"/>
  <c r="AC52" i="1"/>
  <c r="AC86" i="1"/>
  <c r="AC35" i="1"/>
  <c r="AC36" i="1"/>
  <c r="AC106" i="1"/>
  <c r="AC12" i="1"/>
  <c r="AC73" i="1"/>
  <c r="AC124" i="1"/>
  <c r="AC62" i="1"/>
  <c r="AC122" i="1"/>
  <c r="AC92" i="1"/>
  <c r="AC34" i="1"/>
  <c r="AC48" i="1"/>
  <c r="AC130" i="1"/>
  <c r="AC75" i="1"/>
  <c r="AC134" i="1"/>
  <c r="AC55" i="1"/>
  <c r="AC104" i="1"/>
  <c r="AC6" i="1"/>
  <c r="AC110" i="1"/>
  <c r="AC63" i="1"/>
  <c r="AC11" i="1"/>
  <c r="AC60" i="1"/>
  <c r="AC91" i="1"/>
  <c r="AC70" i="1"/>
  <c r="AC133" i="1"/>
  <c r="AC51" i="1"/>
  <c r="AC71" i="1"/>
  <c r="AC128" i="1"/>
  <c r="AC127" i="1"/>
  <c r="AC68" i="1"/>
  <c r="AC59" i="1"/>
  <c r="AC16" i="1"/>
  <c r="AC72" i="1"/>
  <c r="AC121" i="1"/>
  <c r="AC40" i="1"/>
  <c r="AC47" i="1"/>
  <c r="AC85" i="1"/>
  <c r="AC33" i="1"/>
  <c r="AC81" i="1"/>
  <c r="AC89" i="1"/>
  <c r="AC10" i="1"/>
  <c r="AC126" i="1"/>
  <c r="AC39" i="1"/>
  <c r="AC84" i="1"/>
  <c r="BV11" i="1"/>
  <c r="CL93" i="1"/>
  <c r="CL120" i="1"/>
  <c r="CD54" i="1"/>
  <c r="AR136" i="1"/>
  <c r="CF15" i="1"/>
  <c r="CF13" i="1"/>
  <c r="CD79" i="1"/>
  <c r="BN34" i="1"/>
  <c r="BF33" i="1"/>
  <c r="BX64" i="1"/>
  <c r="CD95" i="1"/>
  <c r="CF90" i="1"/>
  <c r="BP128" i="1"/>
  <c r="BH127" i="1"/>
  <c r="CD105" i="1"/>
  <c r="BV98" i="1"/>
  <c r="BN85" i="1"/>
  <c r="BF84" i="1"/>
  <c r="BN119" i="1"/>
  <c r="BX74" i="1"/>
  <c r="BN122" i="1"/>
  <c r="BF121" i="1"/>
  <c r="CF95" i="1"/>
  <c r="BV97" i="1"/>
  <c r="BF89" i="1"/>
  <c r="BX73" i="1"/>
  <c r="BV70" i="1"/>
  <c r="CF135" i="1"/>
  <c r="BV14" i="1"/>
  <c r="CF108" i="1"/>
  <c r="BP71" i="1"/>
  <c r="CD52" i="1"/>
  <c r="BV51" i="1"/>
  <c r="BV43" i="1"/>
  <c r="O134" i="1"/>
  <c r="O132" i="1"/>
  <c r="O131" i="1"/>
  <c r="O129" i="1"/>
  <c r="O133" i="1"/>
  <c r="O130" i="1"/>
  <c r="O128" i="1"/>
  <c r="O125" i="1"/>
  <c r="O124" i="1"/>
  <c r="O135" i="1"/>
  <c r="O126" i="1"/>
  <c r="O120" i="1"/>
  <c r="O119" i="1"/>
  <c r="O123" i="1"/>
  <c r="O122" i="1"/>
  <c r="O108" i="1"/>
  <c r="O107" i="1"/>
  <c r="O118" i="1"/>
  <c r="O117" i="1"/>
  <c r="O116" i="1"/>
  <c r="O115" i="1"/>
  <c r="O114" i="1"/>
  <c r="O113" i="1"/>
  <c r="O112" i="1"/>
  <c r="O111" i="1"/>
  <c r="O110" i="1"/>
  <c r="O109" i="1"/>
  <c r="O106" i="1"/>
  <c r="O105" i="1"/>
  <c r="O95" i="1"/>
  <c r="O94" i="1"/>
  <c r="O93" i="1"/>
  <c r="O99" i="1"/>
  <c r="O98" i="1"/>
  <c r="O97" i="1"/>
  <c r="O96" i="1"/>
  <c r="O92" i="1"/>
  <c r="O91" i="1"/>
  <c r="O90" i="1"/>
  <c r="O88" i="1"/>
  <c r="O84" i="1"/>
  <c r="O87" i="1"/>
  <c r="O85" i="1"/>
  <c r="O63" i="1"/>
  <c r="O60" i="1"/>
  <c r="O68" i="1"/>
  <c r="O64" i="1"/>
  <c r="O62" i="1"/>
  <c r="O61" i="1"/>
  <c r="O86" i="1"/>
  <c r="O49" i="1"/>
  <c r="O47" i="1"/>
  <c r="O42" i="1"/>
  <c r="O46" i="1"/>
  <c r="O45" i="1"/>
  <c r="O43" i="1"/>
  <c r="O40" i="1"/>
  <c r="O35" i="1"/>
  <c r="O50" i="1"/>
  <c r="O48" i="1"/>
  <c r="O39" i="1"/>
  <c r="O58" i="1"/>
  <c r="O56" i="1"/>
  <c r="O54" i="1"/>
  <c r="O52" i="1"/>
  <c r="O38" i="1"/>
  <c r="O37" i="1"/>
  <c r="O30" i="1"/>
  <c r="O34" i="1"/>
  <c r="O80" i="1"/>
  <c r="O71" i="1"/>
  <c r="O17" i="1"/>
  <c r="O79" i="1"/>
  <c r="O78" i="1"/>
  <c r="O70" i="1"/>
  <c r="O77" i="1"/>
  <c r="O74" i="1"/>
  <c r="O73" i="1"/>
  <c r="O72" i="1"/>
  <c r="O15" i="1"/>
  <c r="O14" i="1"/>
  <c r="O13" i="1"/>
  <c r="O9" i="1"/>
  <c r="O8" i="1"/>
  <c r="O76" i="1"/>
  <c r="O75" i="1"/>
  <c r="O81" i="1"/>
  <c r="O7" i="1"/>
  <c r="O10" i="1"/>
  <c r="O59" i="1"/>
  <c r="O89" i="1"/>
  <c r="O121" i="1"/>
  <c r="O12" i="1"/>
  <c r="O51" i="1"/>
  <c r="O136" i="1"/>
  <c r="O6" i="1"/>
  <c r="O11" i="1"/>
  <c r="O66" i="1"/>
  <c r="O104" i="1"/>
  <c r="O33" i="1"/>
  <c r="O36" i="1"/>
  <c r="O55" i="1"/>
  <c r="O127" i="1"/>
  <c r="O16" i="1"/>
  <c r="AC136" i="1"/>
  <c r="CD56" i="1"/>
  <c r="BV55" i="1"/>
  <c r="CF88" i="1"/>
  <c r="AZ81" i="1"/>
  <c r="BV15" i="1"/>
  <c r="AI57" i="1" l="1"/>
  <c r="AI101" i="1"/>
  <c r="AI103" i="1"/>
  <c r="AI102" i="1"/>
  <c r="AI100" i="1"/>
  <c r="AS101" i="1"/>
  <c r="AS103" i="1"/>
  <c r="AS102" i="1"/>
  <c r="AS100" i="1"/>
  <c r="T168" i="1"/>
  <c r="CP57" i="1"/>
  <c r="AS53" i="1"/>
  <c r="AS57" i="1"/>
  <c r="CR57" i="1"/>
  <c r="AI41" i="1"/>
  <c r="AI53" i="1"/>
  <c r="CP53" i="1"/>
  <c r="AR68" i="1"/>
  <c r="AR138" i="1" s="1"/>
  <c r="AS138" i="1" s="1"/>
  <c r="AS41" i="1"/>
  <c r="CP41" i="1"/>
  <c r="AY153" i="1"/>
  <c r="AW168" i="1"/>
  <c r="AY168" i="1" s="1"/>
  <c r="BU152" i="1"/>
  <c r="BO152" i="1"/>
  <c r="BE153" i="1"/>
  <c r="CE164" i="1"/>
  <c r="CK164" i="1"/>
  <c r="CM164" i="1" s="1"/>
  <c r="CE147" i="1"/>
  <c r="CK159" i="1"/>
  <c r="CM159" i="1" s="1"/>
  <c r="CE159" i="1"/>
  <c r="CD153" i="1"/>
  <c r="CD168" i="1" s="1"/>
  <c r="CL146" i="1"/>
  <c r="CL153" i="1" s="1"/>
  <c r="CL168" i="1" s="1"/>
  <c r="S138" i="1"/>
  <c r="R142" i="1"/>
  <c r="CK163" i="1"/>
  <c r="CM163" i="1" s="1"/>
  <c r="CE163" i="1"/>
  <c r="CE166" i="1"/>
  <c r="CK166" i="1"/>
  <c r="CM166" i="1" s="1"/>
  <c r="BW146" i="1"/>
  <c r="CC146" i="1"/>
  <c r="CE167" i="1"/>
  <c r="CK167" i="1"/>
  <c r="CM167" i="1" s="1"/>
  <c r="CE156" i="1"/>
  <c r="CK156" i="1"/>
  <c r="CM156" i="1" s="1"/>
  <c r="CE160" i="1"/>
  <c r="CK160" i="1"/>
  <c r="CM160" i="1" s="1"/>
  <c r="CK155" i="1"/>
  <c r="CM155" i="1" s="1"/>
  <c r="CE155" i="1"/>
  <c r="CK158" i="1"/>
  <c r="CM158" i="1" s="1"/>
  <c r="CE158" i="1"/>
  <c r="CE157" i="1"/>
  <c r="CK157" i="1"/>
  <c r="CM157" i="1" s="1"/>
  <c r="AB168" i="1"/>
  <c r="AF142" i="1"/>
  <c r="AC138" i="1"/>
  <c r="AB142" i="1"/>
  <c r="AJ142" i="1" s="1"/>
  <c r="CK162" i="1"/>
  <c r="CM162" i="1" s="1"/>
  <c r="CE162" i="1"/>
  <c r="CE161" i="1"/>
  <c r="CK161" i="1"/>
  <c r="CM161" i="1" s="1"/>
  <c r="CE165" i="1"/>
  <c r="CK165" i="1"/>
  <c r="CM165" i="1" s="1"/>
  <c r="Z138" i="1"/>
  <c r="AH68" i="1"/>
  <c r="AP30" i="1"/>
  <c r="AK21" i="1"/>
  <c r="AK20" i="1"/>
  <c r="AK23" i="1"/>
  <c r="AK19" i="1"/>
  <c r="AK26" i="1"/>
  <c r="AK18" i="1"/>
  <c r="AK25" i="1"/>
  <c r="AK27" i="1"/>
  <c r="AK24" i="1"/>
  <c r="AK22" i="1"/>
  <c r="CD23" i="1"/>
  <c r="AK28" i="1"/>
  <c r="BX26" i="1"/>
  <c r="BV26" i="1"/>
  <c r="AZ28" i="1"/>
  <c r="AZ30" i="1" s="1"/>
  <c r="BX27" i="1"/>
  <c r="CR20" i="1"/>
  <c r="CL21" i="1"/>
  <c r="BN19" i="1"/>
  <c r="BF18" i="1"/>
  <c r="CL20" i="1"/>
  <c r="CD25" i="1"/>
  <c r="BP24" i="1"/>
  <c r="BH22" i="1"/>
  <c r="BN24" i="1"/>
  <c r="BF22" i="1"/>
  <c r="CD27" i="1"/>
  <c r="S21" i="1"/>
  <c r="S20" i="1"/>
  <c r="S27" i="1"/>
  <c r="S25" i="1"/>
  <c r="S23" i="1"/>
  <c r="S26" i="1"/>
  <c r="S19" i="1"/>
  <c r="S22" i="1"/>
  <c r="S24" i="1"/>
  <c r="S18" i="1"/>
  <c r="S28" i="1"/>
  <c r="BX25" i="1"/>
  <c r="BX18" i="1"/>
  <c r="CF19" i="1"/>
  <c r="CR21" i="1"/>
  <c r="AX28" i="1"/>
  <c r="CF23" i="1"/>
  <c r="BC184" i="1"/>
  <c r="AK17" i="1"/>
  <c r="AK30" i="1"/>
  <c r="AK131" i="1"/>
  <c r="AK129" i="1"/>
  <c r="AK113" i="1"/>
  <c r="AK114" i="1"/>
  <c r="AK112" i="1"/>
  <c r="AK38" i="1"/>
  <c r="AK107" i="1"/>
  <c r="AK108" i="1"/>
  <c r="AK99" i="1"/>
  <c r="AK97" i="1"/>
  <c r="AK37" i="1"/>
  <c r="AK15" i="1"/>
  <c r="AK115" i="1"/>
  <c r="AK94" i="1"/>
  <c r="AK93" i="1"/>
  <c r="AK42" i="1"/>
  <c r="AK80" i="1"/>
  <c r="AK90" i="1"/>
  <c r="AK12" i="1"/>
  <c r="AK76" i="1"/>
  <c r="AK135" i="1"/>
  <c r="AK43" i="1"/>
  <c r="AK13" i="1"/>
  <c r="AK125" i="1"/>
  <c r="AK9" i="1"/>
  <c r="AK123" i="1"/>
  <c r="AK96" i="1"/>
  <c r="AK88" i="1"/>
  <c r="AK116" i="1"/>
  <c r="AK111" i="1"/>
  <c r="AK120" i="1"/>
  <c r="AK98" i="1"/>
  <c r="AK87" i="1"/>
  <c r="AK8" i="1"/>
  <c r="AK117" i="1"/>
  <c r="AK95" i="1"/>
  <c r="AK14" i="1"/>
  <c r="AK77" i="1"/>
  <c r="AK54" i="1"/>
  <c r="AK58" i="1"/>
  <c r="AK64" i="1"/>
  <c r="AK7" i="1"/>
  <c r="AK109" i="1"/>
  <c r="AK78" i="1"/>
  <c r="AK56" i="1"/>
  <c r="AK86" i="1"/>
  <c r="AK50" i="1"/>
  <c r="AK118" i="1"/>
  <c r="AK49" i="1"/>
  <c r="AK45" i="1"/>
  <c r="AK36" i="1"/>
  <c r="AK73" i="1"/>
  <c r="AK35" i="1"/>
  <c r="AK74" i="1"/>
  <c r="AK79" i="1"/>
  <c r="AK106" i="1"/>
  <c r="AK52" i="1"/>
  <c r="AK119" i="1"/>
  <c r="AK124" i="1"/>
  <c r="AK105" i="1"/>
  <c r="AK61" i="1"/>
  <c r="AK46" i="1"/>
  <c r="AK132" i="1"/>
  <c r="AK92" i="1"/>
  <c r="AK55" i="1"/>
  <c r="AK71" i="1"/>
  <c r="AK91" i="1"/>
  <c r="AK48" i="1"/>
  <c r="AK128" i="1"/>
  <c r="AK122" i="1"/>
  <c r="AK75" i="1"/>
  <c r="AK110" i="1"/>
  <c r="AK63" i="1"/>
  <c r="AK34" i="1"/>
  <c r="AK70" i="1"/>
  <c r="AK130" i="1"/>
  <c r="AK62" i="1"/>
  <c r="AK60" i="1"/>
  <c r="AK51" i="1"/>
  <c r="AK134" i="1"/>
  <c r="AK6" i="1"/>
  <c r="AK11" i="1"/>
  <c r="AK133" i="1"/>
  <c r="AK104" i="1"/>
  <c r="AK127" i="1"/>
  <c r="AK126" i="1"/>
  <c r="AK121" i="1"/>
  <c r="AK81" i="1"/>
  <c r="AK68" i="1"/>
  <c r="AK10" i="1"/>
  <c r="AK72" i="1"/>
  <c r="AK40" i="1"/>
  <c r="AK59" i="1"/>
  <c r="AK33" i="1"/>
  <c r="AK89" i="1"/>
  <c r="AK47" i="1"/>
  <c r="AK85" i="1"/>
  <c r="AK16" i="1"/>
  <c r="AK84" i="1"/>
  <c r="AK39" i="1"/>
  <c r="AK66" i="1"/>
  <c r="CD43" i="1"/>
  <c r="CN108" i="1"/>
  <c r="CD14" i="1"/>
  <c r="CF73" i="1"/>
  <c r="BV122" i="1"/>
  <c r="BN121" i="1"/>
  <c r="BV119" i="1"/>
  <c r="BV110" i="1" s="1"/>
  <c r="CD98" i="1"/>
  <c r="CL105" i="1"/>
  <c r="BF66" i="1"/>
  <c r="CN15" i="1"/>
  <c r="CD8" i="1"/>
  <c r="BX11" i="1"/>
  <c r="BP10" i="1"/>
  <c r="BP16" i="1" s="1"/>
  <c r="CR114" i="1"/>
  <c r="CL124" i="1"/>
  <c r="CF52" i="1"/>
  <c r="BX51" i="1"/>
  <c r="BS182" i="1"/>
  <c r="CL46" i="1"/>
  <c r="CL78" i="1"/>
  <c r="CF119" i="1"/>
  <c r="BX92" i="1"/>
  <c r="CF86" i="1"/>
  <c r="CN94" i="1"/>
  <c r="CD91" i="1"/>
  <c r="CN96" i="1"/>
  <c r="BP72" i="1"/>
  <c r="BP81" i="1" s="1"/>
  <c r="CN123" i="1"/>
  <c r="CL38" i="1"/>
  <c r="CR131" i="1"/>
  <c r="CN115" i="1"/>
  <c r="BV92" i="1"/>
  <c r="BV89" i="1" s="1"/>
  <c r="CN93" i="1"/>
  <c r="BC183" i="1"/>
  <c r="CD126" i="1"/>
  <c r="CF46" i="1"/>
  <c r="CF78" i="1"/>
  <c r="CP48" i="1"/>
  <c r="BV49" i="1"/>
  <c r="BN47" i="1"/>
  <c r="CN117" i="1"/>
  <c r="CN90" i="1"/>
  <c r="CL79" i="1"/>
  <c r="AX16" i="1"/>
  <c r="CR38" i="1"/>
  <c r="CD96" i="1"/>
  <c r="BX75" i="1"/>
  <c r="CR43" i="1"/>
  <c r="CD80" i="1"/>
  <c r="BV106" i="1"/>
  <c r="BN104" i="1"/>
  <c r="CL45" i="1"/>
  <c r="CD118" i="1"/>
  <c r="CN9" i="1"/>
  <c r="CR113" i="1"/>
  <c r="CF50" i="1"/>
  <c r="BH84" i="1"/>
  <c r="BP85" i="1"/>
  <c r="CP94" i="1"/>
  <c r="CD88" i="1"/>
  <c r="CF106" i="1"/>
  <c r="BV62" i="1"/>
  <c r="S132" i="1"/>
  <c r="S131" i="1"/>
  <c r="S129" i="1"/>
  <c r="S125" i="1"/>
  <c r="S124" i="1"/>
  <c r="S113" i="1"/>
  <c r="S111" i="1"/>
  <c r="S108" i="1"/>
  <c r="S95" i="1"/>
  <c r="S94" i="1"/>
  <c r="S93" i="1"/>
  <c r="S48" i="1"/>
  <c r="S46" i="1"/>
  <c r="S45" i="1"/>
  <c r="S30" i="1"/>
  <c r="S17" i="1"/>
  <c r="S77" i="1"/>
  <c r="S74" i="1"/>
  <c r="S73" i="1"/>
  <c r="S72" i="1"/>
  <c r="S76" i="1"/>
  <c r="S9" i="1"/>
  <c r="S78" i="1"/>
  <c r="S38" i="1"/>
  <c r="S51" i="1"/>
  <c r="S99" i="1"/>
  <c r="S91" i="1"/>
  <c r="S97" i="1"/>
  <c r="S109" i="1"/>
  <c r="S130" i="1"/>
  <c r="S70" i="1"/>
  <c r="S75" i="1"/>
  <c r="S80" i="1"/>
  <c r="S36" i="1"/>
  <c r="S42" i="1"/>
  <c r="S43" i="1"/>
  <c r="S52" i="1"/>
  <c r="S56" i="1"/>
  <c r="S60" i="1"/>
  <c r="S90" i="1"/>
  <c r="S63" i="1"/>
  <c r="S105" i="1"/>
  <c r="S133" i="1"/>
  <c r="S8" i="1"/>
  <c r="S14" i="1"/>
  <c r="S79" i="1"/>
  <c r="S35" i="1"/>
  <c r="S54" i="1"/>
  <c r="S58" i="1"/>
  <c r="S114" i="1"/>
  <c r="S115" i="1"/>
  <c r="S120" i="1"/>
  <c r="S117" i="1"/>
  <c r="S134" i="1"/>
  <c r="S15" i="1"/>
  <c r="S13" i="1"/>
  <c r="S40" i="1"/>
  <c r="S37" i="1"/>
  <c r="S64" i="1"/>
  <c r="S88" i="1"/>
  <c r="S96" i="1"/>
  <c r="S98" i="1"/>
  <c r="S116" i="1"/>
  <c r="S107" i="1"/>
  <c r="S112" i="1"/>
  <c r="S118" i="1"/>
  <c r="S123" i="1"/>
  <c r="S126" i="1"/>
  <c r="S135" i="1"/>
  <c r="S104" i="1"/>
  <c r="S11" i="1"/>
  <c r="S92" i="1"/>
  <c r="S87" i="1"/>
  <c r="S12" i="1"/>
  <c r="S55" i="1"/>
  <c r="S106" i="1"/>
  <c r="S61" i="1"/>
  <c r="S119" i="1"/>
  <c r="S89" i="1"/>
  <c r="S71" i="1"/>
  <c r="S34" i="1"/>
  <c r="S50" i="1"/>
  <c r="S110" i="1"/>
  <c r="S86" i="1"/>
  <c r="S62" i="1"/>
  <c r="S39" i="1"/>
  <c r="S128" i="1"/>
  <c r="S122" i="1"/>
  <c r="S49" i="1"/>
  <c r="S85" i="1"/>
  <c r="S68" i="1"/>
  <c r="S7" i="1"/>
  <c r="S81" i="1"/>
  <c r="S127" i="1"/>
  <c r="S84" i="1"/>
  <c r="S121" i="1"/>
  <c r="S10" i="1"/>
  <c r="S59" i="1"/>
  <c r="S33" i="1"/>
  <c r="S47" i="1"/>
  <c r="S6" i="1"/>
  <c r="S66" i="1"/>
  <c r="S136" i="1"/>
  <c r="S16" i="1"/>
  <c r="CN99" i="1"/>
  <c r="CF58" i="1"/>
  <c r="BP40" i="1"/>
  <c r="BH39" i="1"/>
  <c r="BH66" i="1" s="1"/>
  <c r="CL130" i="1"/>
  <c r="CN97" i="1"/>
  <c r="BX63" i="1"/>
  <c r="AK136" i="1"/>
  <c r="CD117" i="1"/>
  <c r="BH81" i="1"/>
  <c r="CD75" i="1"/>
  <c r="CN12" i="1"/>
  <c r="CD35" i="1"/>
  <c r="BX34" i="1"/>
  <c r="BP33" i="1"/>
  <c r="BX91" i="1"/>
  <c r="BP89" i="1"/>
  <c r="BX60" i="1"/>
  <c r="BP59" i="1"/>
  <c r="CF132" i="1"/>
  <c r="CN87" i="1"/>
  <c r="BF136" i="1"/>
  <c r="BN33" i="1"/>
  <c r="BV34" i="1"/>
  <c r="CL54" i="1"/>
  <c r="CN88" i="1"/>
  <c r="CL56" i="1"/>
  <c r="CD55" i="1"/>
  <c r="CL52" i="1"/>
  <c r="CD51" i="1"/>
  <c r="BX71" i="1"/>
  <c r="CN135" i="1"/>
  <c r="CD70" i="1"/>
  <c r="CN95" i="1"/>
  <c r="BV85" i="1"/>
  <c r="BN84" i="1"/>
  <c r="BC185" i="1"/>
  <c r="CF64" i="1"/>
  <c r="CN13" i="1"/>
  <c r="CP93" i="1"/>
  <c r="CD11" i="1"/>
  <c r="BX130" i="1"/>
  <c r="BN110" i="1"/>
  <c r="CN98" i="1"/>
  <c r="BN7" i="1"/>
  <c r="BF6" i="1"/>
  <c r="CD13" i="1"/>
  <c r="CF118" i="1"/>
  <c r="CN14" i="1"/>
  <c r="CL37" i="1"/>
  <c r="CD36" i="1"/>
  <c r="CD116" i="1"/>
  <c r="CD90" i="1"/>
  <c r="BP126" i="1"/>
  <c r="BP121" i="1" s="1"/>
  <c r="CN116" i="1"/>
  <c r="AZ136" i="1"/>
  <c r="CD9" i="1"/>
  <c r="BX48" i="1"/>
  <c r="BP47" i="1"/>
  <c r="CF35" i="1"/>
  <c r="CF61" i="1"/>
  <c r="CF79" i="1"/>
  <c r="CL123" i="1"/>
  <c r="CP107" i="1"/>
  <c r="BX104" i="1"/>
  <c r="CF105" i="1"/>
  <c r="CN111" i="1"/>
  <c r="BX122" i="1"/>
  <c r="BH16" i="1"/>
  <c r="AE181" i="1"/>
  <c r="CL113" i="1"/>
  <c r="CD63" i="1"/>
  <c r="CF109" i="1"/>
  <c r="CF54" i="1"/>
  <c r="BX133" i="1"/>
  <c r="BX134" i="1"/>
  <c r="CD40" i="1"/>
  <c r="BV39" i="1"/>
  <c r="CD133" i="1"/>
  <c r="CF124" i="1"/>
  <c r="CF49" i="1"/>
  <c r="BX6" i="1"/>
  <c r="CF7" i="1"/>
  <c r="CD15" i="1"/>
  <c r="CD97" i="1"/>
  <c r="CF74" i="1"/>
  <c r="BX128" i="1"/>
  <c r="BP127" i="1"/>
  <c r="CL95" i="1"/>
  <c r="CP120" i="1"/>
  <c r="BV50" i="1"/>
  <c r="CD111" i="1"/>
  <c r="CD61" i="1"/>
  <c r="CD99" i="1"/>
  <c r="CN37" i="1"/>
  <c r="CF36" i="1"/>
  <c r="CL58" i="1"/>
  <c r="CL77" i="1"/>
  <c r="CD135" i="1"/>
  <c r="BV12" i="1"/>
  <c r="BV10" i="1" s="1"/>
  <c r="CL134" i="1"/>
  <c r="CF77" i="1"/>
  <c r="CN120" i="1"/>
  <c r="CL60" i="1"/>
  <c r="BV87" i="1"/>
  <c r="CD42" i="1"/>
  <c r="CN80" i="1"/>
  <c r="CL114" i="1"/>
  <c r="CN42" i="1"/>
  <c r="CL125" i="1"/>
  <c r="BX110" i="1"/>
  <c r="BX62" i="1"/>
  <c r="CF56" i="1"/>
  <c r="BX55" i="1"/>
  <c r="BV86" i="1"/>
  <c r="CN76" i="1"/>
  <c r="BX70" i="1"/>
  <c r="CN8" i="1"/>
  <c r="CD76" i="1"/>
  <c r="CD64" i="1"/>
  <c r="CD115" i="1"/>
  <c r="CL74" i="1"/>
  <c r="CN125" i="1"/>
  <c r="CL131" i="1"/>
  <c r="CF45" i="1"/>
  <c r="CL109" i="1"/>
  <c r="CL72" i="1"/>
  <c r="BV71" i="1"/>
  <c r="BV81" i="1" s="1"/>
  <c r="CL73" i="1"/>
  <c r="BV128" i="1"/>
  <c r="BN127" i="1"/>
  <c r="AQ57" i="1" l="1"/>
  <c r="AQ101" i="1"/>
  <c r="AQ103" i="1"/>
  <c r="AQ102" i="1"/>
  <c r="AQ100" i="1"/>
  <c r="BA101" i="1"/>
  <c r="BA102" i="1"/>
  <c r="BA103" i="1"/>
  <c r="BA100" i="1"/>
  <c r="BA53" i="1"/>
  <c r="BA57" i="1"/>
  <c r="AQ41" i="1"/>
  <c r="AQ53" i="1"/>
  <c r="AZ68" i="1"/>
  <c r="AZ138" i="1" s="1"/>
  <c r="BA138" i="1" s="1"/>
  <c r="BA41" i="1"/>
  <c r="BG153" i="1"/>
  <c r="BE168" i="1"/>
  <c r="BG168" i="1" s="1"/>
  <c r="BW152" i="1"/>
  <c r="BU148" i="1"/>
  <c r="BM153" i="1"/>
  <c r="AR142" i="1"/>
  <c r="AJ168" i="1"/>
  <c r="AN142" i="1"/>
  <c r="AA138" i="1"/>
  <c r="Z142" i="1"/>
  <c r="CE146" i="1"/>
  <c r="CK146" i="1"/>
  <c r="AH138" i="1"/>
  <c r="AP68" i="1"/>
  <c r="CF110" i="1"/>
  <c r="AX30" i="1"/>
  <c r="CN23" i="1"/>
  <c r="CL27" i="1"/>
  <c r="BX24" i="1"/>
  <c r="BP22" i="1"/>
  <c r="BV19" i="1"/>
  <c r="BN18" i="1"/>
  <c r="AS21" i="1"/>
  <c r="AS20" i="1"/>
  <c r="AS23" i="1"/>
  <c r="AS19" i="1"/>
  <c r="AS18" i="1"/>
  <c r="AS27" i="1"/>
  <c r="AS25" i="1"/>
  <c r="AS26" i="1"/>
  <c r="AS24" i="1"/>
  <c r="AS22" i="1"/>
  <c r="AS28" i="1"/>
  <c r="BV24" i="1"/>
  <c r="BN22" i="1"/>
  <c r="CP20" i="1"/>
  <c r="CF26" i="1"/>
  <c r="CL23" i="1"/>
  <c r="AA20" i="1"/>
  <c r="AA21" i="1"/>
  <c r="AA23" i="1"/>
  <c r="AA25" i="1"/>
  <c r="AA27" i="1"/>
  <c r="AA26" i="1"/>
  <c r="AA19" i="1"/>
  <c r="AA24" i="1"/>
  <c r="AA18" i="1"/>
  <c r="AA22" i="1"/>
  <c r="AA28" i="1"/>
  <c r="BF28" i="1"/>
  <c r="CP21" i="1"/>
  <c r="CF27" i="1"/>
  <c r="CD26" i="1"/>
  <c r="CN19" i="1"/>
  <c r="CF18" i="1"/>
  <c r="CF25" i="1"/>
  <c r="BH28" i="1"/>
  <c r="BH30" i="1" s="1"/>
  <c r="CL25" i="1"/>
  <c r="CN45" i="1"/>
  <c r="CR125" i="1"/>
  <c r="CP58" i="1"/>
  <c r="CL15" i="1"/>
  <c r="BX47" i="1"/>
  <c r="CF48" i="1"/>
  <c r="CR95" i="1"/>
  <c r="AS17" i="1"/>
  <c r="AS30" i="1"/>
  <c r="AS112" i="1"/>
  <c r="AS107" i="1"/>
  <c r="AS129" i="1"/>
  <c r="AS114" i="1"/>
  <c r="AS131" i="1"/>
  <c r="AS43" i="1"/>
  <c r="AS38" i="1"/>
  <c r="AS113" i="1"/>
  <c r="AS42" i="1"/>
  <c r="AS15" i="1"/>
  <c r="AS8" i="1"/>
  <c r="AS123" i="1"/>
  <c r="AS9" i="1"/>
  <c r="AS13" i="1"/>
  <c r="AS87" i="1"/>
  <c r="AS98" i="1"/>
  <c r="AS80" i="1"/>
  <c r="AS93" i="1"/>
  <c r="AS115" i="1"/>
  <c r="AS88" i="1"/>
  <c r="AS96" i="1"/>
  <c r="AS125" i="1"/>
  <c r="AS90" i="1"/>
  <c r="AS116" i="1"/>
  <c r="AS97" i="1"/>
  <c r="AS99" i="1"/>
  <c r="AS111" i="1"/>
  <c r="AS76" i="1"/>
  <c r="AS117" i="1"/>
  <c r="AS95" i="1"/>
  <c r="AS94" i="1"/>
  <c r="AS108" i="1"/>
  <c r="AS14" i="1"/>
  <c r="AS37" i="1"/>
  <c r="AS12" i="1"/>
  <c r="AS120" i="1"/>
  <c r="AS135" i="1"/>
  <c r="AS52" i="1"/>
  <c r="AS7" i="1"/>
  <c r="AS58" i="1"/>
  <c r="AS106" i="1"/>
  <c r="AS64" i="1"/>
  <c r="AS36" i="1"/>
  <c r="AS73" i="1"/>
  <c r="AS74" i="1"/>
  <c r="AS109" i="1"/>
  <c r="AS45" i="1"/>
  <c r="AS118" i="1"/>
  <c r="AS50" i="1"/>
  <c r="AS56" i="1"/>
  <c r="AS78" i="1"/>
  <c r="AS105" i="1"/>
  <c r="AS35" i="1"/>
  <c r="AS77" i="1"/>
  <c r="AS110" i="1"/>
  <c r="AS79" i="1"/>
  <c r="AS132" i="1"/>
  <c r="AS49" i="1"/>
  <c r="AS86" i="1"/>
  <c r="AS54" i="1"/>
  <c r="AS46" i="1"/>
  <c r="AS61" i="1"/>
  <c r="AS119" i="1"/>
  <c r="AS124" i="1"/>
  <c r="AS130" i="1"/>
  <c r="AS71" i="1"/>
  <c r="AS92" i="1"/>
  <c r="AS128" i="1"/>
  <c r="AS6" i="1"/>
  <c r="AS62" i="1"/>
  <c r="AS104" i="1"/>
  <c r="AS11" i="1"/>
  <c r="AS91" i="1"/>
  <c r="AS75" i="1"/>
  <c r="AS134" i="1"/>
  <c r="AS70" i="1"/>
  <c r="AS34" i="1"/>
  <c r="AS63" i="1"/>
  <c r="AS133" i="1"/>
  <c r="AS122" i="1"/>
  <c r="AS51" i="1"/>
  <c r="AS60" i="1"/>
  <c r="AS55" i="1"/>
  <c r="AS48" i="1"/>
  <c r="AS81" i="1"/>
  <c r="AS10" i="1"/>
  <c r="AS126" i="1"/>
  <c r="AS121" i="1"/>
  <c r="AS47" i="1"/>
  <c r="AS16" i="1"/>
  <c r="AS89" i="1"/>
  <c r="AS127" i="1"/>
  <c r="AS33" i="1"/>
  <c r="AS85" i="1"/>
  <c r="AS68" i="1"/>
  <c r="AS59" i="1"/>
  <c r="AS40" i="1"/>
  <c r="AS72" i="1"/>
  <c r="AS66" i="1"/>
  <c r="AS84" i="1"/>
  <c r="AS39" i="1"/>
  <c r="CP72" i="1"/>
  <c r="CR76" i="1"/>
  <c r="CR80" i="1"/>
  <c r="CD50" i="1"/>
  <c r="CF133" i="1"/>
  <c r="CD128" i="1"/>
  <c r="BV127" i="1"/>
  <c r="CP73" i="1"/>
  <c r="AA132" i="1"/>
  <c r="AA108" i="1"/>
  <c r="AA30" i="1"/>
  <c r="AA17" i="1"/>
  <c r="AA77" i="1"/>
  <c r="AA54" i="1"/>
  <c r="AA36" i="1"/>
  <c r="AA38" i="1"/>
  <c r="AA52" i="1"/>
  <c r="AA60" i="1"/>
  <c r="AA107" i="1"/>
  <c r="AA112" i="1"/>
  <c r="AA124" i="1"/>
  <c r="AA125" i="1"/>
  <c r="AA72" i="1"/>
  <c r="AA37" i="1"/>
  <c r="AA48" i="1"/>
  <c r="AA95" i="1"/>
  <c r="AA123" i="1"/>
  <c r="AA78" i="1"/>
  <c r="AA73" i="1"/>
  <c r="AA56" i="1"/>
  <c r="AA46" i="1"/>
  <c r="AA45" i="1"/>
  <c r="AA105" i="1"/>
  <c r="AA120" i="1"/>
  <c r="AA134" i="1"/>
  <c r="AA131" i="1"/>
  <c r="AA74" i="1"/>
  <c r="AA79" i="1"/>
  <c r="AA58" i="1"/>
  <c r="AA93" i="1"/>
  <c r="AA94" i="1"/>
  <c r="AA109" i="1"/>
  <c r="AA113" i="1"/>
  <c r="AA114" i="1"/>
  <c r="AA130" i="1"/>
  <c r="AA129" i="1"/>
  <c r="AA61" i="1"/>
  <c r="AA64" i="1"/>
  <c r="AA76" i="1"/>
  <c r="AA135" i="1"/>
  <c r="AA126" i="1"/>
  <c r="AA96" i="1"/>
  <c r="AA115" i="1"/>
  <c r="AA43" i="1"/>
  <c r="AA35" i="1"/>
  <c r="AA8" i="1"/>
  <c r="AA42" i="1"/>
  <c r="AA111" i="1"/>
  <c r="AA97" i="1"/>
  <c r="AA116" i="1"/>
  <c r="AA98" i="1"/>
  <c r="AA40" i="1"/>
  <c r="AA13" i="1"/>
  <c r="AA91" i="1"/>
  <c r="AA14" i="1"/>
  <c r="AA70" i="1"/>
  <c r="AA133" i="1"/>
  <c r="AA118" i="1"/>
  <c r="AA9" i="1"/>
  <c r="AA88" i="1"/>
  <c r="AA55" i="1"/>
  <c r="AA11" i="1"/>
  <c r="AA117" i="1"/>
  <c r="AA63" i="1"/>
  <c r="AA90" i="1"/>
  <c r="AA51" i="1"/>
  <c r="AA75" i="1"/>
  <c r="AA99" i="1"/>
  <c r="AA15" i="1"/>
  <c r="AA80" i="1"/>
  <c r="AA85" i="1"/>
  <c r="AA49" i="1"/>
  <c r="AA106" i="1"/>
  <c r="AA122" i="1"/>
  <c r="AA119" i="1"/>
  <c r="AA34" i="1"/>
  <c r="AA128" i="1"/>
  <c r="AA59" i="1"/>
  <c r="AA92" i="1"/>
  <c r="AA39" i="1"/>
  <c r="AA86" i="1"/>
  <c r="AA12" i="1"/>
  <c r="AA71" i="1"/>
  <c r="AA62" i="1"/>
  <c r="AA10" i="1"/>
  <c r="AA87" i="1"/>
  <c r="AA81" i="1"/>
  <c r="AA50" i="1"/>
  <c r="AA110" i="1"/>
  <c r="AA7" i="1"/>
  <c r="AA121" i="1"/>
  <c r="AA84" i="1"/>
  <c r="AA33" i="1"/>
  <c r="AA47" i="1"/>
  <c r="AA89" i="1"/>
  <c r="AA127" i="1"/>
  <c r="AA104" i="1"/>
  <c r="AA68" i="1"/>
  <c r="AA66" i="1"/>
  <c r="AA6" i="1"/>
  <c r="AA136" i="1"/>
  <c r="AA16" i="1"/>
  <c r="CL115" i="1"/>
  <c r="CL76" i="1"/>
  <c r="CF70" i="1"/>
  <c r="CF62" i="1"/>
  <c r="CP114" i="1"/>
  <c r="CR120" i="1"/>
  <c r="CP134" i="1"/>
  <c r="CA182" i="1"/>
  <c r="BK185" i="1"/>
  <c r="CN7" i="1"/>
  <c r="CF6" i="1"/>
  <c r="CN49" i="1"/>
  <c r="CN124" i="1"/>
  <c r="BK184" i="1"/>
  <c r="CN105" i="1"/>
  <c r="CF104" i="1"/>
  <c r="CN79" i="1"/>
  <c r="BX126" i="1"/>
  <c r="BX121" i="1" s="1"/>
  <c r="CL90" i="1"/>
  <c r="CP37" i="1"/>
  <c r="CL36" i="1"/>
  <c r="CN118" i="1"/>
  <c r="CL13" i="1"/>
  <c r="CN64" i="1"/>
  <c r="CF60" i="1"/>
  <c r="BX59" i="1"/>
  <c r="BH136" i="1"/>
  <c r="CD106" i="1"/>
  <c r="BV104" i="1"/>
  <c r="CL96" i="1"/>
  <c r="CP79" i="1"/>
  <c r="CD49" i="1"/>
  <c r="BV47" i="1"/>
  <c r="CN78" i="1"/>
  <c r="CL126" i="1"/>
  <c r="CD92" i="1"/>
  <c r="CD89" i="1" s="1"/>
  <c r="CR123" i="1"/>
  <c r="CN119" i="1"/>
  <c r="CP46" i="1"/>
  <c r="AS136" i="1"/>
  <c r="CL98" i="1"/>
  <c r="CN73" i="1"/>
  <c r="CR108" i="1"/>
  <c r="CP131" i="1"/>
  <c r="CR8" i="1"/>
  <c r="CP60" i="1"/>
  <c r="CL133" i="1"/>
  <c r="CN54" i="1"/>
  <c r="CP113" i="1"/>
  <c r="CP109" i="1"/>
  <c r="CP125" i="1"/>
  <c r="CN77" i="1"/>
  <c r="CL97" i="1"/>
  <c r="CD86" i="1"/>
  <c r="CN56" i="1"/>
  <c r="CF55" i="1"/>
  <c r="CL42" i="1"/>
  <c r="CD12" i="1"/>
  <c r="CD10" i="1" s="1"/>
  <c r="CP77" i="1"/>
  <c r="CR37" i="1"/>
  <c r="CN36" i="1"/>
  <c r="CL61" i="1"/>
  <c r="CL111" i="1"/>
  <c r="CF128" i="1"/>
  <c r="BX127" i="1"/>
  <c r="CN74" i="1"/>
  <c r="CL40" i="1"/>
  <c r="CD39" i="1"/>
  <c r="CN109" i="1"/>
  <c r="CF122" i="1"/>
  <c r="CR111" i="1"/>
  <c r="CL116" i="1"/>
  <c r="BV7" i="1"/>
  <c r="BN6" i="1"/>
  <c r="CF130" i="1"/>
  <c r="CL11" i="1"/>
  <c r="CD85" i="1"/>
  <c r="BV84" i="1"/>
  <c r="CL70" i="1"/>
  <c r="CR135" i="1"/>
  <c r="CP52" i="1"/>
  <c r="CL51" i="1"/>
  <c r="CP56" i="1"/>
  <c r="CL55" i="1"/>
  <c r="CD34" i="1"/>
  <c r="BV33" i="1"/>
  <c r="CR87" i="1"/>
  <c r="BK183" i="1"/>
  <c r="CR12" i="1"/>
  <c r="CL117" i="1"/>
  <c r="CR97" i="1"/>
  <c r="CN58" i="1"/>
  <c r="CR99" i="1"/>
  <c r="CL8" i="1"/>
  <c r="AM181" i="1"/>
  <c r="CD122" i="1"/>
  <c r="BV121" i="1"/>
  <c r="CP74" i="1"/>
  <c r="CP95" i="1"/>
  <c r="CF134" i="1"/>
  <c r="CP123" i="1"/>
  <c r="CR98" i="1"/>
  <c r="CR13" i="1"/>
  <c r="CP54" i="1"/>
  <c r="CL35" i="1"/>
  <c r="CF63" i="1"/>
  <c r="CD62" i="1"/>
  <c r="CN106" i="1"/>
  <c r="CN50" i="1"/>
  <c r="CR9" i="1"/>
  <c r="CP45" i="1"/>
  <c r="CR90" i="1"/>
  <c r="CN46" i="1"/>
  <c r="CR93" i="1"/>
  <c r="CP38" i="1"/>
  <c r="CR96" i="1"/>
  <c r="CR94" i="1"/>
  <c r="CN86" i="1"/>
  <c r="CF92" i="1"/>
  <c r="CP78" i="1"/>
  <c r="CR15" i="1"/>
  <c r="CP105" i="1"/>
  <c r="CL14" i="1"/>
  <c r="CL43" i="1"/>
  <c r="CL64" i="1"/>
  <c r="CD87" i="1"/>
  <c r="CL99" i="1"/>
  <c r="CN61" i="1"/>
  <c r="CR14" i="1"/>
  <c r="BN66" i="1"/>
  <c r="CN132" i="1"/>
  <c r="CD71" i="1"/>
  <c r="CR42" i="1"/>
  <c r="CL135" i="1"/>
  <c r="CL63" i="1"/>
  <c r="CN35" i="1"/>
  <c r="CL9" i="1"/>
  <c r="CR116" i="1"/>
  <c r="BF16" i="1"/>
  <c r="BN136" i="1"/>
  <c r="CF71" i="1"/>
  <c r="CR88" i="1"/>
  <c r="CF91" i="1"/>
  <c r="BX89" i="1"/>
  <c r="CF34" i="1"/>
  <c r="BX33" i="1"/>
  <c r="CL75" i="1"/>
  <c r="CP130" i="1"/>
  <c r="BP39" i="1"/>
  <c r="BX40" i="1"/>
  <c r="CL88" i="1"/>
  <c r="BP84" i="1"/>
  <c r="BX85" i="1"/>
  <c r="CL118" i="1"/>
  <c r="CL80" i="1"/>
  <c r="CF75" i="1"/>
  <c r="CR117" i="1"/>
  <c r="CR115" i="1"/>
  <c r="BX72" i="1"/>
  <c r="CL91" i="1"/>
  <c r="CN52" i="1"/>
  <c r="CF51" i="1"/>
  <c r="CP124" i="1"/>
  <c r="BX10" i="1"/>
  <c r="CF11" i="1"/>
  <c r="CD119" i="1"/>
  <c r="BV59" i="1"/>
  <c r="BI101" i="1" l="1"/>
  <c r="BI102" i="1"/>
  <c r="BI103" i="1"/>
  <c r="BI100" i="1"/>
  <c r="AY57" i="1"/>
  <c r="AY101" i="1"/>
  <c r="AY102" i="1"/>
  <c r="AY103" i="1"/>
  <c r="AY100" i="1"/>
  <c r="BI53" i="1"/>
  <c r="BI57" i="1"/>
  <c r="AY41" i="1"/>
  <c r="AY53" i="1"/>
  <c r="BH68" i="1"/>
  <c r="BH138" i="1" s="1"/>
  <c r="BI138" i="1" s="1"/>
  <c r="BI41" i="1"/>
  <c r="BM168" i="1"/>
  <c r="BO168" i="1" s="1"/>
  <c r="BO153" i="1"/>
  <c r="CK152" i="1"/>
  <c r="CM152" i="1" s="1"/>
  <c r="BW148" i="1"/>
  <c r="CC148" i="1"/>
  <c r="BU153" i="1"/>
  <c r="AZ142" i="1"/>
  <c r="AI138" i="1"/>
  <c r="AH142" i="1"/>
  <c r="CM146" i="1"/>
  <c r="AV142" i="1"/>
  <c r="AR168" i="1"/>
  <c r="AP138" i="1"/>
  <c r="AX68" i="1"/>
  <c r="BF30" i="1"/>
  <c r="CN110" i="1"/>
  <c r="CR110" i="1" s="1"/>
  <c r="BA136" i="1"/>
  <c r="BA20" i="1"/>
  <c r="BA21" i="1"/>
  <c r="BA23" i="1"/>
  <c r="BA19" i="1"/>
  <c r="BA25" i="1"/>
  <c r="BA27" i="1"/>
  <c r="BA26" i="1"/>
  <c r="BA18" i="1"/>
  <c r="BA24" i="1"/>
  <c r="BA22" i="1"/>
  <c r="BA28" i="1"/>
  <c r="CP25" i="1"/>
  <c r="CD19" i="1"/>
  <c r="BV18" i="1"/>
  <c r="CP27" i="1"/>
  <c r="CN25" i="1"/>
  <c r="CR19" i="1"/>
  <c r="CN18" i="1"/>
  <c r="CN27" i="1"/>
  <c r="CN26" i="1"/>
  <c r="BP28" i="1"/>
  <c r="BP30" i="1" s="1"/>
  <c r="CD24" i="1"/>
  <c r="BV22" i="1"/>
  <c r="BN28" i="1"/>
  <c r="CR23" i="1"/>
  <c r="AI20" i="1"/>
  <c r="AI21" i="1"/>
  <c r="AI23" i="1"/>
  <c r="AI27" i="1"/>
  <c r="AI25" i="1"/>
  <c r="AI26" i="1"/>
  <c r="AI24" i="1"/>
  <c r="AI19" i="1"/>
  <c r="AI22" i="1"/>
  <c r="AI18" i="1"/>
  <c r="AI28" i="1"/>
  <c r="CL26" i="1"/>
  <c r="CP23" i="1"/>
  <c r="CF24" i="1"/>
  <c r="BX22" i="1"/>
  <c r="BX84" i="1"/>
  <c r="CF85" i="1"/>
  <c r="CN11" i="1"/>
  <c r="CF10" i="1"/>
  <c r="CF16" i="1" s="1"/>
  <c r="CN75" i="1"/>
  <c r="CF40" i="1"/>
  <c r="BX39" i="1"/>
  <c r="BX66" i="1" s="1"/>
  <c r="BS183" i="1"/>
  <c r="CP135" i="1"/>
  <c r="CR61" i="1"/>
  <c r="CL119" i="1"/>
  <c r="CL110" i="1" s="1"/>
  <c r="CR52" i="1"/>
  <c r="CN51" i="1"/>
  <c r="CN34" i="1"/>
  <c r="CF33" i="1"/>
  <c r="CR35" i="1"/>
  <c r="CL71" i="1"/>
  <c r="CL81" i="1" s="1"/>
  <c r="CR132" i="1"/>
  <c r="CP99" i="1"/>
  <c r="CP64" i="1"/>
  <c r="CP14" i="1"/>
  <c r="CN92" i="1"/>
  <c r="CR50" i="1"/>
  <c r="CP35" i="1"/>
  <c r="CR58" i="1"/>
  <c r="BP66" i="1"/>
  <c r="BV66" i="1"/>
  <c r="CD81" i="1"/>
  <c r="CD7" i="1"/>
  <c r="BV6" i="1"/>
  <c r="BS184" i="1"/>
  <c r="CP40" i="1"/>
  <c r="CL39" i="1"/>
  <c r="CP42" i="1"/>
  <c r="CR56" i="1"/>
  <c r="CN55" i="1"/>
  <c r="CP97" i="1"/>
  <c r="CR54" i="1"/>
  <c r="CR73" i="1"/>
  <c r="CL106" i="1"/>
  <c r="CD104" i="1"/>
  <c r="CR64" i="1"/>
  <c r="CR118" i="1"/>
  <c r="CF126" i="1"/>
  <c r="CF121" i="1" s="1"/>
  <c r="CP76" i="1"/>
  <c r="CN133" i="1"/>
  <c r="CF47" i="1"/>
  <c r="CN48" i="1"/>
  <c r="CP15" i="1"/>
  <c r="CP91" i="1"/>
  <c r="CP43" i="1"/>
  <c r="CR86" i="1"/>
  <c r="CF72" i="1"/>
  <c r="CF81" i="1" s="1"/>
  <c r="CP118" i="1"/>
  <c r="CP75" i="1"/>
  <c r="CN91" i="1"/>
  <c r="CF89" i="1"/>
  <c r="CP9" i="1"/>
  <c r="CR46" i="1"/>
  <c r="CL62" i="1"/>
  <c r="CD59" i="1"/>
  <c r="CN134" i="1"/>
  <c r="CP117" i="1"/>
  <c r="CD33" i="1"/>
  <c r="CL34" i="1"/>
  <c r="CP70" i="1"/>
  <c r="CN130" i="1"/>
  <c r="CR109" i="1"/>
  <c r="BX16" i="1"/>
  <c r="BS185" i="1"/>
  <c r="CP61" i="1"/>
  <c r="CI182" i="1"/>
  <c r="CR36" i="1"/>
  <c r="CR77" i="1"/>
  <c r="CP98" i="1"/>
  <c r="CR105" i="1"/>
  <c r="CN104" i="1"/>
  <c r="CR124" i="1"/>
  <c r="BX81" i="1"/>
  <c r="CP88" i="1"/>
  <c r="CN71" i="1"/>
  <c r="CP63" i="1"/>
  <c r="CL87" i="1"/>
  <c r="CN63" i="1"/>
  <c r="CL122" i="1"/>
  <c r="CD121" i="1"/>
  <c r="CP51" i="1"/>
  <c r="BV136" i="1"/>
  <c r="CP116" i="1"/>
  <c r="AU181" i="1"/>
  <c r="CN128" i="1"/>
  <c r="CF127" i="1"/>
  <c r="CD110" i="1"/>
  <c r="CL12" i="1"/>
  <c r="CL10" i="1" s="1"/>
  <c r="CL86" i="1"/>
  <c r="CR119" i="1"/>
  <c r="CL92" i="1"/>
  <c r="CL89" i="1" s="1"/>
  <c r="CL49" i="1"/>
  <c r="CD47" i="1"/>
  <c r="CP13" i="1"/>
  <c r="CP36" i="1"/>
  <c r="CP90" i="1"/>
  <c r="CP115" i="1"/>
  <c r="CL128" i="1"/>
  <c r="CD127" i="1"/>
  <c r="CP80" i="1"/>
  <c r="BP136" i="1"/>
  <c r="BA17" i="1"/>
  <c r="BA30" i="1"/>
  <c r="BA112" i="1"/>
  <c r="BA129" i="1"/>
  <c r="BA107" i="1"/>
  <c r="BA43" i="1"/>
  <c r="BA114" i="1"/>
  <c r="BA113" i="1"/>
  <c r="BA38" i="1"/>
  <c r="BA131" i="1"/>
  <c r="BA117" i="1"/>
  <c r="BA97" i="1"/>
  <c r="BA108" i="1"/>
  <c r="BA94" i="1"/>
  <c r="BA98" i="1"/>
  <c r="BA13" i="1"/>
  <c r="BA15" i="1"/>
  <c r="BA42" i="1"/>
  <c r="BA111" i="1"/>
  <c r="BA93" i="1"/>
  <c r="BA135" i="1"/>
  <c r="BA76" i="1"/>
  <c r="BA90" i="1"/>
  <c r="BA8" i="1"/>
  <c r="BA125" i="1"/>
  <c r="BA120" i="1"/>
  <c r="BA12" i="1"/>
  <c r="BA14" i="1"/>
  <c r="BA99" i="1"/>
  <c r="BA96" i="1"/>
  <c r="BA115" i="1"/>
  <c r="BA87" i="1"/>
  <c r="BA9" i="1"/>
  <c r="BA123" i="1"/>
  <c r="BA116" i="1"/>
  <c r="BA37" i="1"/>
  <c r="BA88" i="1"/>
  <c r="BA95" i="1"/>
  <c r="BA80" i="1"/>
  <c r="BA110" i="1"/>
  <c r="BA124" i="1"/>
  <c r="BA106" i="1"/>
  <c r="BA36" i="1"/>
  <c r="BA79" i="1"/>
  <c r="BA119" i="1"/>
  <c r="BA61" i="1"/>
  <c r="BA46" i="1"/>
  <c r="BA58" i="1"/>
  <c r="BA35" i="1"/>
  <c r="BA50" i="1"/>
  <c r="BA86" i="1"/>
  <c r="BA132" i="1"/>
  <c r="BA109" i="1"/>
  <c r="BA54" i="1"/>
  <c r="BA73" i="1"/>
  <c r="BA7" i="1"/>
  <c r="BA77" i="1"/>
  <c r="BA118" i="1"/>
  <c r="BA52" i="1"/>
  <c r="BA45" i="1"/>
  <c r="BA56" i="1"/>
  <c r="BA64" i="1"/>
  <c r="BA49" i="1"/>
  <c r="BA78" i="1"/>
  <c r="BA74" i="1"/>
  <c r="BA105" i="1"/>
  <c r="BA48" i="1"/>
  <c r="BA133" i="1"/>
  <c r="BA34" i="1"/>
  <c r="BA55" i="1"/>
  <c r="BA51" i="1"/>
  <c r="BA71" i="1"/>
  <c r="BA104" i="1"/>
  <c r="BA128" i="1"/>
  <c r="BA6" i="1"/>
  <c r="BA122" i="1"/>
  <c r="BA63" i="1"/>
  <c r="BA70" i="1"/>
  <c r="BA75" i="1"/>
  <c r="BA134" i="1"/>
  <c r="BA91" i="1"/>
  <c r="BA11" i="1"/>
  <c r="BA60" i="1"/>
  <c r="BA92" i="1"/>
  <c r="BA130" i="1"/>
  <c r="BA62" i="1"/>
  <c r="BA59" i="1"/>
  <c r="BA72" i="1"/>
  <c r="BA68" i="1"/>
  <c r="BA85" i="1"/>
  <c r="BA126" i="1"/>
  <c r="BA10" i="1"/>
  <c r="BA121" i="1"/>
  <c r="BA127" i="1"/>
  <c r="BA89" i="1"/>
  <c r="BA33" i="1"/>
  <c r="BA40" i="1"/>
  <c r="BA47" i="1"/>
  <c r="BA39" i="1"/>
  <c r="BA81" i="1"/>
  <c r="BA66" i="1"/>
  <c r="BA16" i="1"/>
  <c r="BA84" i="1"/>
  <c r="CR106" i="1"/>
  <c r="CP8" i="1"/>
  <c r="CP55" i="1"/>
  <c r="CD84" i="1"/>
  <c r="CL85" i="1"/>
  <c r="CP11" i="1"/>
  <c r="BN16" i="1"/>
  <c r="CN122" i="1"/>
  <c r="CR74" i="1"/>
  <c r="CP111" i="1"/>
  <c r="CP133" i="1"/>
  <c r="AI129" i="1"/>
  <c r="AI132" i="1"/>
  <c r="AI48" i="1"/>
  <c r="AI30" i="1"/>
  <c r="AI17" i="1"/>
  <c r="AI93" i="1"/>
  <c r="AI112" i="1"/>
  <c r="AI107" i="1"/>
  <c r="AI120" i="1"/>
  <c r="AI94" i="1"/>
  <c r="AI108" i="1"/>
  <c r="AI46" i="1"/>
  <c r="AI56" i="1"/>
  <c r="AI37" i="1"/>
  <c r="AI79" i="1"/>
  <c r="AI45" i="1"/>
  <c r="AI38" i="1"/>
  <c r="AI123" i="1"/>
  <c r="AI113" i="1"/>
  <c r="AI95" i="1"/>
  <c r="AI131" i="1"/>
  <c r="AI125" i="1"/>
  <c r="AI105" i="1"/>
  <c r="AI73" i="1"/>
  <c r="AI77" i="1"/>
  <c r="AI130" i="1"/>
  <c r="AI72" i="1"/>
  <c r="AI74" i="1"/>
  <c r="AI134" i="1"/>
  <c r="AI60" i="1"/>
  <c r="AI78" i="1"/>
  <c r="AI114" i="1"/>
  <c r="AI109" i="1"/>
  <c r="AI124" i="1"/>
  <c r="AI52" i="1"/>
  <c r="AI54" i="1"/>
  <c r="AI58" i="1"/>
  <c r="AI88" i="1"/>
  <c r="AI118" i="1"/>
  <c r="AI133" i="1"/>
  <c r="AI55" i="1"/>
  <c r="AI63" i="1"/>
  <c r="AI64" i="1"/>
  <c r="AI9" i="1"/>
  <c r="AI40" i="1"/>
  <c r="AI91" i="1"/>
  <c r="AI97" i="1"/>
  <c r="AI117" i="1"/>
  <c r="AI61" i="1"/>
  <c r="AI96" i="1"/>
  <c r="AI126" i="1"/>
  <c r="AI90" i="1"/>
  <c r="AI13" i="1"/>
  <c r="AI42" i="1"/>
  <c r="AI35" i="1"/>
  <c r="AI80" i="1"/>
  <c r="AI76" i="1"/>
  <c r="AI111" i="1"/>
  <c r="AI15" i="1"/>
  <c r="AI98" i="1"/>
  <c r="AI75" i="1"/>
  <c r="AI36" i="1"/>
  <c r="AI51" i="1"/>
  <c r="AI14" i="1"/>
  <c r="AI43" i="1"/>
  <c r="AI135" i="1"/>
  <c r="AI11" i="1"/>
  <c r="AI116" i="1"/>
  <c r="AI99" i="1"/>
  <c r="AI8" i="1"/>
  <c r="AI70" i="1"/>
  <c r="AI115" i="1"/>
  <c r="AI122" i="1"/>
  <c r="AI62" i="1"/>
  <c r="AI12" i="1"/>
  <c r="AI49" i="1"/>
  <c r="AI128" i="1"/>
  <c r="AI81" i="1"/>
  <c r="AI34" i="1"/>
  <c r="AI86" i="1"/>
  <c r="AI106" i="1"/>
  <c r="AI89" i="1"/>
  <c r="AI50" i="1"/>
  <c r="AI119" i="1"/>
  <c r="AI85" i="1"/>
  <c r="AI71" i="1"/>
  <c r="AI39" i="1"/>
  <c r="AI92" i="1"/>
  <c r="AI10" i="1"/>
  <c r="AI87" i="1"/>
  <c r="AI47" i="1"/>
  <c r="AI84" i="1"/>
  <c r="AI33" i="1"/>
  <c r="AI68" i="1"/>
  <c r="AI104" i="1"/>
  <c r="AI110" i="1"/>
  <c r="AI7" i="1"/>
  <c r="AI59" i="1"/>
  <c r="AI121" i="1"/>
  <c r="AI127" i="1"/>
  <c r="AI136" i="1"/>
  <c r="AI66" i="1"/>
  <c r="AI6" i="1"/>
  <c r="AI16" i="1"/>
  <c r="CP126" i="1"/>
  <c r="CR78" i="1"/>
  <c r="CP96" i="1"/>
  <c r="CN60" i="1"/>
  <c r="CF59" i="1"/>
  <c r="CR79" i="1"/>
  <c r="CR49" i="1"/>
  <c r="CR7" i="1"/>
  <c r="CN6" i="1"/>
  <c r="CN62" i="1"/>
  <c r="CN70" i="1"/>
  <c r="CL50" i="1"/>
  <c r="CR45" i="1"/>
  <c r="BG57" i="1" l="1"/>
  <c r="BG101" i="1"/>
  <c r="BG103" i="1"/>
  <c r="BG102" i="1"/>
  <c r="BG100" i="1"/>
  <c r="BQ57" i="1"/>
  <c r="BQ101" i="1"/>
  <c r="BQ102" i="1"/>
  <c r="BQ103" i="1"/>
  <c r="BQ100" i="1"/>
  <c r="BG41" i="1"/>
  <c r="BG53" i="1"/>
  <c r="BQ41" i="1"/>
  <c r="BQ53" i="1"/>
  <c r="BU168" i="1"/>
  <c r="BW168" i="1" s="1"/>
  <c r="BW153" i="1"/>
  <c r="CE148" i="1"/>
  <c r="CC153" i="1"/>
  <c r="AQ138" i="1"/>
  <c r="AP142" i="1"/>
  <c r="BD142" i="1"/>
  <c r="AZ168" i="1"/>
  <c r="BH142" i="1"/>
  <c r="AX138" i="1"/>
  <c r="BF68" i="1"/>
  <c r="BP68" i="1"/>
  <c r="BN30" i="1"/>
  <c r="CP26" i="1"/>
  <c r="CR18" i="1"/>
  <c r="BX28" i="1"/>
  <c r="BX30" i="1" s="1"/>
  <c r="CL24" i="1"/>
  <c r="CD22" i="1"/>
  <c r="CR27" i="1"/>
  <c r="CL19" i="1"/>
  <c r="CD18" i="1"/>
  <c r="CN24" i="1"/>
  <c r="CF22" i="1"/>
  <c r="CR25" i="1"/>
  <c r="AQ21" i="1"/>
  <c r="AQ20" i="1"/>
  <c r="AQ23" i="1"/>
  <c r="AQ25" i="1"/>
  <c r="AQ27" i="1"/>
  <c r="AQ26" i="1"/>
  <c r="AQ19" i="1"/>
  <c r="AQ24" i="1"/>
  <c r="AQ22" i="1"/>
  <c r="AQ18" i="1"/>
  <c r="AQ28" i="1"/>
  <c r="CR26" i="1"/>
  <c r="BV28" i="1"/>
  <c r="CP50" i="1"/>
  <c r="CR6" i="1"/>
  <c r="CR62" i="1"/>
  <c r="CD136" i="1"/>
  <c r="CP12" i="1"/>
  <c r="CA185" i="1"/>
  <c r="CD66" i="1"/>
  <c r="CP62" i="1"/>
  <c r="CR48" i="1"/>
  <c r="CN47" i="1"/>
  <c r="CR133" i="1"/>
  <c r="CP39" i="1"/>
  <c r="CL7" i="1"/>
  <c r="CD6" i="1"/>
  <c r="CF84" i="1"/>
  <c r="CN85" i="1"/>
  <c r="CR70" i="1"/>
  <c r="CN59" i="1"/>
  <c r="CR60" i="1"/>
  <c r="CA184" i="1"/>
  <c r="CP128" i="1"/>
  <c r="CL127" i="1"/>
  <c r="CP92" i="1"/>
  <c r="CR130" i="1"/>
  <c r="CR91" i="1"/>
  <c r="CN89" i="1"/>
  <c r="CR55" i="1"/>
  <c r="CR34" i="1"/>
  <c r="CN33" i="1"/>
  <c r="CF39" i="1"/>
  <c r="CF66" i="1" s="1"/>
  <c r="CN40" i="1"/>
  <c r="BX136" i="1"/>
  <c r="CP110" i="1"/>
  <c r="CR122" i="1"/>
  <c r="CP89" i="1"/>
  <c r="CP86" i="1"/>
  <c r="CR128" i="1"/>
  <c r="CN127" i="1"/>
  <c r="CP122" i="1"/>
  <c r="CL121" i="1"/>
  <c r="CR71" i="1"/>
  <c r="CR104" i="1"/>
  <c r="CN126" i="1"/>
  <c r="CN121" i="1" s="1"/>
  <c r="CP106" i="1"/>
  <c r="CL104" i="1"/>
  <c r="AQ30" i="1"/>
  <c r="AQ17" i="1"/>
  <c r="AQ108" i="1"/>
  <c r="AQ129" i="1"/>
  <c r="AQ132" i="1"/>
  <c r="AQ112" i="1"/>
  <c r="AQ48" i="1"/>
  <c r="AQ94" i="1"/>
  <c r="AQ93" i="1"/>
  <c r="AQ107" i="1"/>
  <c r="AQ120" i="1"/>
  <c r="AQ114" i="1"/>
  <c r="AQ72" i="1"/>
  <c r="AQ77" i="1"/>
  <c r="AQ56" i="1"/>
  <c r="AQ58" i="1"/>
  <c r="AQ95" i="1"/>
  <c r="AQ109" i="1"/>
  <c r="AQ60" i="1"/>
  <c r="AQ73" i="1"/>
  <c r="AQ52" i="1"/>
  <c r="AQ131" i="1"/>
  <c r="AQ38" i="1"/>
  <c r="AQ134" i="1"/>
  <c r="AQ37" i="1"/>
  <c r="AQ105" i="1"/>
  <c r="AQ46" i="1"/>
  <c r="AQ124" i="1"/>
  <c r="AQ125" i="1"/>
  <c r="AQ45" i="1"/>
  <c r="AQ79" i="1"/>
  <c r="AQ130" i="1"/>
  <c r="AQ78" i="1"/>
  <c r="AQ74" i="1"/>
  <c r="AQ54" i="1"/>
  <c r="AQ113" i="1"/>
  <c r="AQ123" i="1"/>
  <c r="AQ118" i="1"/>
  <c r="AQ35" i="1"/>
  <c r="AQ55" i="1"/>
  <c r="AQ9" i="1"/>
  <c r="AQ63" i="1"/>
  <c r="AQ88" i="1"/>
  <c r="AQ8" i="1"/>
  <c r="AQ116" i="1"/>
  <c r="AQ43" i="1"/>
  <c r="AQ14" i="1"/>
  <c r="AQ98" i="1"/>
  <c r="AQ15" i="1"/>
  <c r="AQ13" i="1"/>
  <c r="AQ117" i="1"/>
  <c r="AQ80" i="1"/>
  <c r="AQ99" i="1"/>
  <c r="AQ135" i="1"/>
  <c r="AQ111" i="1"/>
  <c r="AQ90" i="1"/>
  <c r="AQ75" i="1"/>
  <c r="AQ76" i="1"/>
  <c r="AQ70" i="1"/>
  <c r="AQ42" i="1"/>
  <c r="AQ64" i="1"/>
  <c r="AQ133" i="1"/>
  <c r="AQ36" i="1"/>
  <c r="AQ115" i="1"/>
  <c r="AQ51" i="1"/>
  <c r="AQ126" i="1"/>
  <c r="AQ96" i="1"/>
  <c r="AQ61" i="1"/>
  <c r="AQ97" i="1"/>
  <c r="AQ11" i="1"/>
  <c r="AQ40" i="1"/>
  <c r="AQ91" i="1"/>
  <c r="AQ89" i="1"/>
  <c r="AQ50" i="1"/>
  <c r="AQ34" i="1"/>
  <c r="AQ106" i="1"/>
  <c r="AQ110" i="1"/>
  <c r="AQ85" i="1"/>
  <c r="AQ128" i="1"/>
  <c r="AQ71" i="1"/>
  <c r="AQ119" i="1"/>
  <c r="AQ12" i="1"/>
  <c r="AQ122" i="1"/>
  <c r="AQ10" i="1"/>
  <c r="AQ59" i="1"/>
  <c r="AQ87" i="1"/>
  <c r="AQ39" i="1"/>
  <c r="AQ86" i="1"/>
  <c r="AQ81" i="1"/>
  <c r="AQ49" i="1"/>
  <c r="AQ92" i="1"/>
  <c r="AQ62" i="1"/>
  <c r="AQ33" i="1"/>
  <c r="AQ68" i="1"/>
  <c r="AQ127" i="1"/>
  <c r="AQ84" i="1"/>
  <c r="AQ47" i="1"/>
  <c r="AQ121" i="1"/>
  <c r="AQ104" i="1"/>
  <c r="AQ7" i="1"/>
  <c r="AQ6" i="1"/>
  <c r="AQ66" i="1"/>
  <c r="AQ136" i="1"/>
  <c r="AQ16" i="1"/>
  <c r="BV16" i="1"/>
  <c r="CR11" i="1"/>
  <c r="CN10" i="1"/>
  <c r="CP10" i="1"/>
  <c r="CP85" i="1"/>
  <c r="CL84" i="1"/>
  <c r="CP49" i="1"/>
  <c r="CL47" i="1"/>
  <c r="CR63" i="1"/>
  <c r="CP87" i="1"/>
  <c r="BC181" i="1"/>
  <c r="CP81" i="1"/>
  <c r="CL33" i="1"/>
  <c r="CP34" i="1"/>
  <c r="CR134" i="1"/>
  <c r="CN72" i="1"/>
  <c r="CR92" i="1"/>
  <c r="CP71" i="1"/>
  <c r="CA183" i="1"/>
  <c r="CR51" i="1"/>
  <c r="CP119" i="1"/>
  <c r="CR75" i="1"/>
  <c r="CL59" i="1"/>
  <c r="BO57" i="1" l="1"/>
  <c r="BO101" i="1"/>
  <c r="BO103" i="1"/>
  <c r="BO102" i="1"/>
  <c r="BO100" i="1"/>
  <c r="BY101" i="1"/>
  <c r="BY103" i="1"/>
  <c r="BY102" i="1"/>
  <c r="BY100" i="1"/>
  <c r="BY53" i="1"/>
  <c r="BY57" i="1"/>
  <c r="BO41" i="1"/>
  <c r="BO53" i="1"/>
  <c r="BX68" i="1"/>
  <c r="BX138" i="1" s="1"/>
  <c r="BY138" i="1" s="1"/>
  <c r="BY41" i="1"/>
  <c r="CK153" i="1"/>
  <c r="CE153" i="1"/>
  <c r="CC168" i="1"/>
  <c r="CE168" i="1" s="1"/>
  <c r="BL142" i="1"/>
  <c r="BH168" i="1"/>
  <c r="AY138" i="1"/>
  <c r="AX142" i="1"/>
  <c r="BF138" i="1"/>
  <c r="BP138" i="1"/>
  <c r="BQ138" i="1" s="1"/>
  <c r="BN68" i="1"/>
  <c r="BN138" i="1" s="1"/>
  <c r="BO138" i="1" s="1"/>
  <c r="BV30" i="1"/>
  <c r="BQ20" i="1"/>
  <c r="BQ21" i="1"/>
  <c r="BQ23" i="1"/>
  <c r="BQ19" i="1"/>
  <c r="BQ25" i="1"/>
  <c r="BQ27" i="1"/>
  <c r="BQ18" i="1"/>
  <c r="BQ26" i="1"/>
  <c r="BQ24" i="1"/>
  <c r="BQ22" i="1"/>
  <c r="AY20" i="1"/>
  <c r="AY21" i="1"/>
  <c r="AY25" i="1"/>
  <c r="AY27" i="1"/>
  <c r="AY23" i="1"/>
  <c r="AY26" i="1"/>
  <c r="AY24" i="1"/>
  <c r="AY19" i="1"/>
  <c r="AY22" i="1"/>
  <c r="AY18" i="1"/>
  <c r="AY28" i="1"/>
  <c r="CF28" i="1"/>
  <c r="CF30" i="1" s="1"/>
  <c r="CD28" i="1"/>
  <c r="CP24" i="1"/>
  <c r="CL22" i="1"/>
  <c r="BQ28" i="1"/>
  <c r="CR24" i="1"/>
  <c r="CN22" i="1"/>
  <c r="BI20" i="1"/>
  <c r="BI21" i="1"/>
  <c r="BI23" i="1"/>
  <c r="BI19" i="1"/>
  <c r="BI27" i="1"/>
  <c r="BI26" i="1"/>
  <c r="BI25" i="1"/>
  <c r="BI18" i="1"/>
  <c r="BI24" i="1"/>
  <c r="BI22" i="1"/>
  <c r="BI28" i="1"/>
  <c r="CP19" i="1"/>
  <c r="CL18" i="1"/>
  <c r="CI184" i="1"/>
  <c r="CR121" i="1"/>
  <c r="CR72" i="1"/>
  <c r="BQ17" i="1"/>
  <c r="BQ30" i="1"/>
  <c r="BQ129" i="1"/>
  <c r="BQ112" i="1"/>
  <c r="BQ107" i="1"/>
  <c r="BQ38" i="1"/>
  <c r="BQ114" i="1"/>
  <c r="BQ43" i="1"/>
  <c r="BQ113" i="1"/>
  <c r="BQ131" i="1"/>
  <c r="BQ76" i="1"/>
  <c r="BQ8" i="1"/>
  <c r="BQ12" i="1"/>
  <c r="BQ115" i="1"/>
  <c r="BQ93" i="1"/>
  <c r="BQ111" i="1"/>
  <c r="BQ120" i="1"/>
  <c r="BQ108" i="1"/>
  <c r="BQ135" i="1"/>
  <c r="BQ99" i="1"/>
  <c r="BQ13" i="1"/>
  <c r="BQ15" i="1"/>
  <c r="BQ96" i="1"/>
  <c r="BQ97" i="1"/>
  <c r="BQ14" i="1"/>
  <c r="BQ125" i="1"/>
  <c r="BQ9" i="1"/>
  <c r="BQ116" i="1"/>
  <c r="BQ123" i="1"/>
  <c r="BQ117" i="1"/>
  <c r="BQ87" i="1"/>
  <c r="BQ88" i="1"/>
  <c r="BQ95" i="1"/>
  <c r="BQ37" i="1"/>
  <c r="BQ80" i="1"/>
  <c r="BQ90" i="1"/>
  <c r="BQ94" i="1"/>
  <c r="BQ42" i="1"/>
  <c r="BQ98" i="1"/>
  <c r="BQ49" i="1"/>
  <c r="BQ124" i="1"/>
  <c r="BQ54" i="1"/>
  <c r="BQ118" i="1"/>
  <c r="BQ73" i="1"/>
  <c r="BQ64" i="1"/>
  <c r="BQ58" i="1"/>
  <c r="BQ50" i="1"/>
  <c r="BQ74" i="1"/>
  <c r="BQ78" i="1"/>
  <c r="BQ110" i="1"/>
  <c r="BQ46" i="1"/>
  <c r="BQ109" i="1"/>
  <c r="BQ105" i="1"/>
  <c r="BQ86" i="1"/>
  <c r="BQ36" i="1"/>
  <c r="BQ79" i="1"/>
  <c r="BQ61" i="1"/>
  <c r="BQ35" i="1"/>
  <c r="BQ119" i="1"/>
  <c r="BQ52" i="1"/>
  <c r="BQ7" i="1"/>
  <c r="BQ132" i="1"/>
  <c r="BQ45" i="1"/>
  <c r="BQ56" i="1"/>
  <c r="BQ106" i="1"/>
  <c r="BQ77" i="1"/>
  <c r="BQ6" i="1"/>
  <c r="BQ48" i="1"/>
  <c r="BQ55" i="1"/>
  <c r="BQ134" i="1"/>
  <c r="BQ34" i="1"/>
  <c r="BQ133" i="1"/>
  <c r="BQ75" i="1"/>
  <c r="BQ11" i="1"/>
  <c r="BQ92" i="1"/>
  <c r="BQ63" i="1"/>
  <c r="BQ60" i="1"/>
  <c r="BQ70" i="1"/>
  <c r="BQ122" i="1"/>
  <c r="BQ104" i="1"/>
  <c r="BQ91" i="1"/>
  <c r="BQ128" i="1"/>
  <c r="BQ51" i="1"/>
  <c r="BQ62" i="1"/>
  <c r="BQ71" i="1"/>
  <c r="BQ130" i="1"/>
  <c r="BQ127" i="1"/>
  <c r="BQ121" i="1"/>
  <c r="BQ89" i="1"/>
  <c r="BQ16" i="1"/>
  <c r="BQ126" i="1"/>
  <c r="BQ68" i="1"/>
  <c r="BQ47" i="1"/>
  <c r="BQ33" i="1"/>
  <c r="BQ10" i="1"/>
  <c r="BQ81" i="1"/>
  <c r="BQ85" i="1"/>
  <c r="BQ72" i="1"/>
  <c r="BQ59" i="1"/>
  <c r="BQ40" i="1"/>
  <c r="BQ84" i="1"/>
  <c r="BQ39" i="1"/>
  <c r="CL136" i="1"/>
  <c r="CP84" i="1"/>
  <c r="CR10" i="1"/>
  <c r="CN39" i="1"/>
  <c r="CN66" i="1" s="1"/>
  <c r="CR40" i="1"/>
  <c r="CF136" i="1"/>
  <c r="CP33" i="1"/>
  <c r="CL66" i="1"/>
  <c r="CP59" i="1"/>
  <c r="CP47" i="1"/>
  <c r="BQ136" i="1"/>
  <c r="BI17" i="1"/>
  <c r="BI30" i="1"/>
  <c r="BI112" i="1"/>
  <c r="BI129" i="1"/>
  <c r="BI107" i="1"/>
  <c r="BI114" i="1"/>
  <c r="BI43" i="1"/>
  <c r="BI131" i="1"/>
  <c r="BI38" i="1"/>
  <c r="BI113" i="1"/>
  <c r="BI125" i="1"/>
  <c r="BI96" i="1"/>
  <c r="BI108" i="1"/>
  <c r="BI42" i="1"/>
  <c r="BI15" i="1"/>
  <c r="BI13" i="1"/>
  <c r="BI99" i="1"/>
  <c r="BI90" i="1"/>
  <c r="BI116" i="1"/>
  <c r="BI123" i="1"/>
  <c r="BI9" i="1"/>
  <c r="BI115" i="1"/>
  <c r="BI111" i="1"/>
  <c r="BI14" i="1"/>
  <c r="BI12" i="1"/>
  <c r="BI120" i="1"/>
  <c r="BI8" i="1"/>
  <c r="BI88" i="1"/>
  <c r="BI93" i="1"/>
  <c r="BI87" i="1"/>
  <c r="BI94" i="1"/>
  <c r="BI117" i="1"/>
  <c r="BI80" i="1"/>
  <c r="BI98" i="1"/>
  <c r="BI37" i="1"/>
  <c r="BI97" i="1"/>
  <c r="BI95" i="1"/>
  <c r="BI76" i="1"/>
  <c r="BI135" i="1"/>
  <c r="BI52" i="1"/>
  <c r="BI109" i="1"/>
  <c r="BI105" i="1"/>
  <c r="BI45" i="1"/>
  <c r="BI46" i="1"/>
  <c r="BI124" i="1"/>
  <c r="BI78" i="1"/>
  <c r="BI132" i="1"/>
  <c r="BI49" i="1"/>
  <c r="BI7" i="1"/>
  <c r="BI106" i="1"/>
  <c r="BI73" i="1"/>
  <c r="BI74" i="1"/>
  <c r="BI58" i="1"/>
  <c r="BI118" i="1"/>
  <c r="BI54" i="1"/>
  <c r="BI50" i="1"/>
  <c r="BI119" i="1"/>
  <c r="BI56" i="1"/>
  <c r="BI35" i="1"/>
  <c r="BI77" i="1"/>
  <c r="BI61" i="1"/>
  <c r="BI79" i="1"/>
  <c r="BI86" i="1"/>
  <c r="BI64" i="1"/>
  <c r="BI36" i="1"/>
  <c r="BI134" i="1"/>
  <c r="BI6" i="1"/>
  <c r="BI122" i="1"/>
  <c r="BI92" i="1"/>
  <c r="BI130" i="1"/>
  <c r="BI128" i="1"/>
  <c r="BI60" i="1"/>
  <c r="BI34" i="1"/>
  <c r="BI70" i="1"/>
  <c r="BI63" i="1"/>
  <c r="BI110" i="1"/>
  <c r="BI62" i="1"/>
  <c r="BI75" i="1"/>
  <c r="BI11" i="1"/>
  <c r="BI71" i="1"/>
  <c r="BI55" i="1"/>
  <c r="BI133" i="1"/>
  <c r="BI51" i="1"/>
  <c r="BI48" i="1"/>
  <c r="BI104" i="1"/>
  <c r="BI91" i="1"/>
  <c r="BI33" i="1"/>
  <c r="BI40" i="1"/>
  <c r="BI47" i="1"/>
  <c r="BI72" i="1"/>
  <c r="BI59" i="1"/>
  <c r="BI85" i="1"/>
  <c r="BI126" i="1"/>
  <c r="BI121" i="1"/>
  <c r="BI10" i="1"/>
  <c r="BI89" i="1"/>
  <c r="BI68" i="1"/>
  <c r="BI127" i="1"/>
  <c r="BI39" i="1"/>
  <c r="BI84" i="1"/>
  <c r="BI16" i="1"/>
  <c r="BI66" i="1"/>
  <c r="BI81" i="1"/>
  <c r="BI136" i="1"/>
  <c r="BY28" i="1"/>
  <c r="BQ66" i="1"/>
  <c r="CP127" i="1"/>
  <c r="CR59" i="1"/>
  <c r="CR47" i="1"/>
  <c r="AY129" i="1"/>
  <c r="AY30" i="1"/>
  <c r="AY17" i="1"/>
  <c r="AY108" i="1"/>
  <c r="AY112" i="1"/>
  <c r="AY132" i="1"/>
  <c r="AY93" i="1"/>
  <c r="AY107" i="1"/>
  <c r="AY48" i="1"/>
  <c r="AY120" i="1"/>
  <c r="AY94" i="1"/>
  <c r="AY52" i="1"/>
  <c r="AY72" i="1"/>
  <c r="AY134" i="1"/>
  <c r="AY123" i="1"/>
  <c r="AY74" i="1"/>
  <c r="AY79" i="1"/>
  <c r="AY54" i="1"/>
  <c r="AY105" i="1"/>
  <c r="AY73" i="1"/>
  <c r="AY78" i="1"/>
  <c r="AY130" i="1"/>
  <c r="AY45" i="1"/>
  <c r="AY124" i="1"/>
  <c r="AY38" i="1"/>
  <c r="AY113" i="1"/>
  <c r="AY60" i="1"/>
  <c r="AY77" i="1"/>
  <c r="AY125" i="1"/>
  <c r="AY114" i="1"/>
  <c r="AY46" i="1"/>
  <c r="AY95" i="1"/>
  <c r="AY58" i="1"/>
  <c r="AY56" i="1"/>
  <c r="AY37" i="1"/>
  <c r="AY109" i="1"/>
  <c r="AY131" i="1"/>
  <c r="AY8" i="1"/>
  <c r="AY9" i="1"/>
  <c r="AY11" i="1"/>
  <c r="AY61" i="1"/>
  <c r="AY43" i="1"/>
  <c r="AY90" i="1"/>
  <c r="AY98" i="1"/>
  <c r="AY42" i="1"/>
  <c r="AY36" i="1"/>
  <c r="AY97" i="1"/>
  <c r="AY116" i="1"/>
  <c r="AY63" i="1"/>
  <c r="AY99" i="1"/>
  <c r="AY115" i="1"/>
  <c r="AY133" i="1"/>
  <c r="AY40" i="1"/>
  <c r="AY88" i="1"/>
  <c r="AY64" i="1"/>
  <c r="AY55" i="1"/>
  <c r="AY76" i="1"/>
  <c r="AY75" i="1"/>
  <c r="AY96" i="1"/>
  <c r="AY70" i="1"/>
  <c r="AY15" i="1"/>
  <c r="AY51" i="1"/>
  <c r="AY80" i="1"/>
  <c r="AY126" i="1"/>
  <c r="AY111" i="1"/>
  <c r="AY91" i="1"/>
  <c r="AY35" i="1"/>
  <c r="AY118" i="1"/>
  <c r="AY135" i="1"/>
  <c r="AY117" i="1"/>
  <c r="AY13" i="1"/>
  <c r="AY14" i="1"/>
  <c r="AY86" i="1"/>
  <c r="AY39" i="1"/>
  <c r="AY106" i="1"/>
  <c r="AY59" i="1"/>
  <c r="AY92" i="1"/>
  <c r="AY71" i="1"/>
  <c r="AY81" i="1"/>
  <c r="AY12" i="1"/>
  <c r="AY89" i="1"/>
  <c r="AY87" i="1"/>
  <c r="AY119" i="1"/>
  <c r="AY85" i="1"/>
  <c r="AY50" i="1"/>
  <c r="AY34" i="1"/>
  <c r="AY128" i="1"/>
  <c r="AY49" i="1"/>
  <c r="AY122" i="1"/>
  <c r="AY62" i="1"/>
  <c r="AY47" i="1"/>
  <c r="AY104" i="1"/>
  <c r="AY121" i="1"/>
  <c r="AY7" i="1"/>
  <c r="AY33" i="1"/>
  <c r="AY10" i="1"/>
  <c r="AY68" i="1"/>
  <c r="AY127" i="1"/>
  <c r="AY110" i="1"/>
  <c r="AY84" i="1"/>
  <c r="AY6" i="1"/>
  <c r="AY66" i="1"/>
  <c r="AY136" i="1"/>
  <c r="AY16" i="1"/>
  <c r="BK181" i="1"/>
  <c r="CP121" i="1"/>
  <c r="CI185" i="1"/>
  <c r="CR127" i="1"/>
  <c r="CI183" i="1"/>
  <c r="CR33" i="1"/>
  <c r="CN81" i="1"/>
  <c r="CD16" i="1"/>
  <c r="CN16" i="1"/>
  <c r="CP104" i="1"/>
  <c r="CR126" i="1"/>
  <c r="CR89" i="1"/>
  <c r="CN84" i="1"/>
  <c r="CR85" i="1"/>
  <c r="CP7" i="1"/>
  <c r="CL6" i="1"/>
  <c r="BW57" i="1" l="1"/>
  <c r="BW101" i="1"/>
  <c r="BW102" i="1"/>
  <c r="BW103" i="1"/>
  <c r="BW100" i="1"/>
  <c r="CG101" i="1"/>
  <c r="CG103" i="1"/>
  <c r="CG102" i="1"/>
  <c r="CG100" i="1"/>
  <c r="CG53" i="1"/>
  <c r="CG57" i="1"/>
  <c r="BW41" i="1"/>
  <c r="BW53" i="1"/>
  <c r="CF68" i="1"/>
  <c r="CG41" i="1"/>
  <c r="CK168" i="1"/>
  <c r="CM168" i="1" s="1"/>
  <c r="CM153" i="1"/>
  <c r="BG138" i="1"/>
  <c r="BF142" i="1"/>
  <c r="BN142" i="1" s="1"/>
  <c r="BP142" i="1"/>
  <c r="BX142" i="1" s="1"/>
  <c r="BT142" i="1"/>
  <c r="BP168" i="1"/>
  <c r="CF138" i="1"/>
  <c r="CG138" i="1" s="1"/>
  <c r="BV68" i="1"/>
  <c r="CD30" i="1"/>
  <c r="BY136" i="1"/>
  <c r="CL28" i="1"/>
  <c r="CP18" i="1"/>
  <c r="CP22" i="1"/>
  <c r="BY20" i="1"/>
  <c r="BY21" i="1"/>
  <c r="BY19" i="1"/>
  <c r="BY23" i="1"/>
  <c r="BY18" i="1"/>
  <c r="BY26" i="1"/>
  <c r="BY27" i="1"/>
  <c r="BY25" i="1"/>
  <c r="BY24" i="1"/>
  <c r="BY22" i="1"/>
  <c r="BG20" i="1"/>
  <c r="BG21" i="1"/>
  <c r="BG25" i="1"/>
  <c r="BG23" i="1"/>
  <c r="BG27" i="1"/>
  <c r="BG26" i="1"/>
  <c r="BG19" i="1"/>
  <c r="BG24" i="1"/>
  <c r="BG18" i="1"/>
  <c r="BG22" i="1"/>
  <c r="BG28" i="1"/>
  <c r="CR22" i="1"/>
  <c r="CN28" i="1"/>
  <c r="CN30" i="1" s="1"/>
  <c r="CR84" i="1"/>
  <c r="CN136" i="1"/>
  <c r="CR16" i="1"/>
  <c r="BG30" i="1"/>
  <c r="BG17" i="1"/>
  <c r="BG129" i="1"/>
  <c r="BG112" i="1"/>
  <c r="BG108" i="1"/>
  <c r="BG132" i="1"/>
  <c r="BG94" i="1"/>
  <c r="BG107" i="1"/>
  <c r="BG120" i="1"/>
  <c r="BG48" i="1"/>
  <c r="BG93" i="1"/>
  <c r="BG130" i="1"/>
  <c r="BG74" i="1"/>
  <c r="BG123" i="1"/>
  <c r="BG37" i="1"/>
  <c r="BG105" i="1"/>
  <c r="BG125" i="1"/>
  <c r="BG78" i="1"/>
  <c r="BG54" i="1"/>
  <c r="BG77" i="1"/>
  <c r="BG73" i="1"/>
  <c r="BG95" i="1"/>
  <c r="BG46" i="1"/>
  <c r="BG38" i="1"/>
  <c r="BG45" i="1"/>
  <c r="BG60" i="1"/>
  <c r="BG72" i="1"/>
  <c r="BG52" i="1"/>
  <c r="BG109" i="1"/>
  <c r="BG134" i="1"/>
  <c r="BG124" i="1"/>
  <c r="BG56" i="1"/>
  <c r="BG58" i="1"/>
  <c r="BG79" i="1"/>
  <c r="BG114" i="1"/>
  <c r="BG131" i="1"/>
  <c r="BG113" i="1"/>
  <c r="BG117" i="1"/>
  <c r="BG96" i="1"/>
  <c r="BG75" i="1"/>
  <c r="BG76" i="1"/>
  <c r="BG64" i="1"/>
  <c r="BG115" i="1"/>
  <c r="BG99" i="1"/>
  <c r="BG63" i="1"/>
  <c r="BG118" i="1"/>
  <c r="BG35" i="1"/>
  <c r="BG40" i="1"/>
  <c r="BG133" i="1"/>
  <c r="BG55" i="1"/>
  <c r="BG51" i="1"/>
  <c r="BG15" i="1"/>
  <c r="BG88" i="1"/>
  <c r="BG14" i="1"/>
  <c r="BG91" i="1"/>
  <c r="BG11" i="1"/>
  <c r="BG36" i="1"/>
  <c r="BG8" i="1"/>
  <c r="BG13" i="1"/>
  <c r="BG80" i="1"/>
  <c r="BG61" i="1"/>
  <c r="BG116" i="1"/>
  <c r="BG70" i="1"/>
  <c r="BG126" i="1"/>
  <c r="BG9" i="1"/>
  <c r="BG111" i="1"/>
  <c r="BG135" i="1"/>
  <c r="BG43" i="1"/>
  <c r="BG90" i="1"/>
  <c r="BG97" i="1"/>
  <c r="BG42" i="1"/>
  <c r="BG98" i="1"/>
  <c r="BG92" i="1"/>
  <c r="BG34" i="1"/>
  <c r="BG85" i="1"/>
  <c r="BG119" i="1"/>
  <c r="BG71" i="1"/>
  <c r="BG12" i="1"/>
  <c r="BG39" i="1"/>
  <c r="BG128" i="1"/>
  <c r="BG49" i="1"/>
  <c r="BG122" i="1"/>
  <c r="BG86" i="1"/>
  <c r="BG10" i="1"/>
  <c r="BG62" i="1"/>
  <c r="BG87" i="1"/>
  <c r="BG110" i="1"/>
  <c r="BG106" i="1"/>
  <c r="BG50" i="1"/>
  <c r="BG89" i="1"/>
  <c r="BG68" i="1"/>
  <c r="BG121" i="1"/>
  <c r="BG127" i="1"/>
  <c r="BG47" i="1"/>
  <c r="BG104" i="1"/>
  <c r="BG33" i="1"/>
  <c r="BG81" i="1"/>
  <c r="BG7" i="1"/>
  <c r="BG84" i="1"/>
  <c r="BG59" i="1"/>
  <c r="BG136" i="1"/>
  <c r="BG66" i="1"/>
  <c r="BG6" i="1"/>
  <c r="BG16" i="1"/>
  <c r="CR39" i="1"/>
  <c r="CL16" i="1"/>
  <c r="CP6" i="1"/>
  <c r="BS181" i="1"/>
  <c r="BY17" i="1"/>
  <c r="BY30" i="1"/>
  <c r="BY129" i="1"/>
  <c r="BY112" i="1"/>
  <c r="BY107" i="1"/>
  <c r="BY131" i="1"/>
  <c r="BY43" i="1"/>
  <c r="BY113" i="1"/>
  <c r="BY114" i="1"/>
  <c r="BY38" i="1"/>
  <c r="BY93" i="1"/>
  <c r="BY123" i="1"/>
  <c r="BY94" i="1"/>
  <c r="BY116" i="1"/>
  <c r="BY14" i="1"/>
  <c r="BY98" i="1"/>
  <c r="BY13" i="1"/>
  <c r="BY135" i="1"/>
  <c r="BY108" i="1"/>
  <c r="BY88" i="1"/>
  <c r="BY87" i="1"/>
  <c r="BY125" i="1"/>
  <c r="BY12" i="1"/>
  <c r="BY97" i="1"/>
  <c r="BY99" i="1"/>
  <c r="BY80" i="1"/>
  <c r="BY9" i="1"/>
  <c r="BY37" i="1"/>
  <c r="BY90" i="1"/>
  <c r="BY95" i="1"/>
  <c r="BY117" i="1"/>
  <c r="BY115" i="1"/>
  <c r="BY96" i="1"/>
  <c r="BY111" i="1"/>
  <c r="BY15" i="1"/>
  <c r="BY8" i="1"/>
  <c r="BY76" i="1"/>
  <c r="BY42" i="1"/>
  <c r="BY120" i="1"/>
  <c r="BY73" i="1"/>
  <c r="BY36" i="1"/>
  <c r="BY119" i="1"/>
  <c r="BY78" i="1"/>
  <c r="BY118" i="1"/>
  <c r="BY79" i="1"/>
  <c r="BY7" i="1"/>
  <c r="BY58" i="1"/>
  <c r="BY77" i="1"/>
  <c r="BY86" i="1"/>
  <c r="BY46" i="1"/>
  <c r="BY50" i="1"/>
  <c r="BY106" i="1"/>
  <c r="BY132" i="1"/>
  <c r="BY64" i="1"/>
  <c r="BY61" i="1"/>
  <c r="BY45" i="1"/>
  <c r="BY54" i="1"/>
  <c r="BY124" i="1"/>
  <c r="BY56" i="1"/>
  <c r="BY52" i="1"/>
  <c r="BY35" i="1"/>
  <c r="BY109" i="1"/>
  <c r="BY74" i="1"/>
  <c r="BY49" i="1"/>
  <c r="BY105" i="1"/>
  <c r="BY48" i="1"/>
  <c r="BY133" i="1"/>
  <c r="BY104" i="1"/>
  <c r="BY92" i="1"/>
  <c r="BY70" i="1"/>
  <c r="BY62" i="1"/>
  <c r="BY110" i="1"/>
  <c r="BY6" i="1"/>
  <c r="BY130" i="1"/>
  <c r="BY134" i="1"/>
  <c r="BY122" i="1"/>
  <c r="BY71" i="1"/>
  <c r="BY34" i="1"/>
  <c r="BY11" i="1"/>
  <c r="BY63" i="1"/>
  <c r="BY55" i="1"/>
  <c r="BY60" i="1"/>
  <c r="BY128" i="1"/>
  <c r="BY51" i="1"/>
  <c r="BY91" i="1"/>
  <c r="BY75" i="1"/>
  <c r="BY85" i="1"/>
  <c r="BY126" i="1"/>
  <c r="BY10" i="1"/>
  <c r="BY72" i="1"/>
  <c r="BY47" i="1"/>
  <c r="BY33" i="1"/>
  <c r="BY89" i="1"/>
  <c r="BY40" i="1"/>
  <c r="BY121" i="1"/>
  <c r="BY68" i="1"/>
  <c r="BY127" i="1"/>
  <c r="BY59" i="1"/>
  <c r="BY66" i="1"/>
  <c r="BY16" i="1"/>
  <c r="BY39" i="1"/>
  <c r="BY81" i="1"/>
  <c r="BY84" i="1"/>
  <c r="CP66" i="1"/>
  <c r="CP136" i="1"/>
  <c r="CR81" i="1"/>
  <c r="CR66" i="1"/>
  <c r="CO101" i="1" l="1"/>
  <c r="CO102" i="1"/>
  <c r="CO103" i="1"/>
  <c r="CO100" i="1"/>
  <c r="CE57" i="1"/>
  <c r="CE101" i="1"/>
  <c r="CE103" i="1"/>
  <c r="CE102" i="1"/>
  <c r="CE100" i="1"/>
  <c r="CO53" i="1"/>
  <c r="CO57" i="1"/>
  <c r="CE41" i="1"/>
  <c r="CE53" i="1"/>
  <c r="CN68" i="1"/>
  <c r="CN138" i="1" s="1"/>
  <c r="CO41" i="1"/>
  <c r="CF142" i="1"/>
  <c r="CB142" i="1"/>
  <c r="BX168" i="1"/>
  <c r="BV138" i="1"/>
  <c r="CD68" i="1"/>
  <c r="CD138" i="1" s="1"/>
  <c r="CL30" i="1"/>
  <c r="BO20" i="1"/>
  <c r="BO21" i="1"/>
  <c r="BO27" i="1"/>
  <c r="BO25" i="1"/>
  <c r="BO23" i="1"/>
  <c r="BO26" i="1"/>
  <c r="BO19" i="1"/>
  <c r="BO24" i="1"/>
  <c r="BO22" i="1"/>
  <c r="BO18" i="1"/>
  <c r="BO28" i="1"/>
  <c r="CR28" i="1"/>
  <c r="CR30" i="1" s="1"/>
  <c r="CP28" i="1"/>
  <c r="CA181" i="1"/>
  <c r="BO129" i="1"/>
  <c r="BO30" i="1"/>
  <c r="BO17" i="1"/>
  <c r="BO112" i="1"/>
  <c r="BO108" i="1"/>
  <c r="BO132" i="1"/>
  <c r="BO120" i="1"/>
  <c r="BO48" i="1"/>
  <c r="BO94" i="1"/>
  <c r="BO93" i="1"/>
  <c r="BO107" i="1"/>
  <c r="BO38" i="1"/>
  <c r="BO113" i="1"/>
  <c r="BO74" i="1"/>
  <c r="BO131" i="1"/>
  <c r="BO58" i="1"/>
  <c r="BO109" i="1"/>
  <c r="BO72" i="1"/>
  <c r="BO134" i="1"/>
  <c r="BO60" i="1"/>
  <c r="BO114" i="1"/>
  <c r="BO95" i="1"/>
  <c r="BO79" i="1"/>
  <c r="BO130" i="1"/>
  <c r="BO124" i="1"/>
  <c r="BO45" i="1"/>
  <c r="BO46" i="1"/>
  <c r="BO77" i="1"/>
  <c r="BO78" i="1"/>
  <c r="BO73" i="1"/>
  <c r="BO56" i="1"/>
  <c r="BO52" i="1"/>
  <c r="BO37" i="1"/>
  <c r="BO123" i="1"/>
  <c r="BO105" i="1"/>
  <c r="BO54" i="1"/>
  <c r="BO125" i="1"/>
  <c r="BO63" i="1"/>
  <c r="BO91" i="1"/>
  <c r="BO9" i="1"/>
  <c r="BO116" i="1"/>
  <c r="BO55" i="1"/>
  <c r="BO13" i="1"/>
  <c r="BO11" i="1"/>
  <c r="BO43" i="1"/>
  <c r="BO14" i="1"/>
  <c r="BO35" i="1"/>
  <c r="BO75" i="1"/>
  <c r="BO117" i="1"/>
  <c r="BO36" i="1"/>
  <c r="BO88" i="1"/>
  <c r="BO61" i="1"/>
  <c r="BO51" i="1"/>
  <c r="BO96" i="1"/>
  <c r="BO98" i="1"/>
  <c r="BO133" i="1"/>
  <c r="BO40" i="1"/>
  <c r="BO126" i="1"/>
  <c r="BO111" i="1"/>
  <c r="BO8" i="1"/>
  <c r="BO115" i="1"/>
  <c r="BO64" i="1"/>
  <c r="BO76" i="1"/>
  <c r="BO42" i="1"/>
  <c r="BO135" i="1"/>
  <c r="BO118" i="1"/>
  <c r="BO90" i="1"/>
  <c r="BO99" i="1"/>
  <c r="BO80" i="1"/>
  <c r="BO97" i="1"/>
  <c r="BO70" i="1"/>
  <c r="BO15" i="1"/>
  <c r="BO92" i="1"/>
  <c r="BO49" i="1"/>
  <c r="BO34" i="1"/>
  <c r="BO71" i="1"/>
  <c r="BO59" i="1"/>
  <c r="BO122" i="1"/>
  <c r="BO119" i="1"/>
  <c r="BO106" i="1"/>
  <c r="BO62" i="1"/>
  <c r="BO10" i="1"/>
  <c r="BO87" i="1"/>
  <c r="BO50" i="1"/>
  <c r="BO12" i="1"/>
  <c r="BO39" i="1"/>
  <c r="BO81" i="1"/>
  <c r="BO85" i="1"/>
  <c r="BO86" i="1"/>
  <c r="BO89" i="1"/>
  <c r="BO128" i="1"/>
  <c r="BO127" i="1"/>
  <c r="BO33" i="1"/>
  <c r="BO110" i="1"/>
  <c r="BO68" i="1"/>
  <c r="BO121" i="1"/>
  <c r="BO7" i="1"/>
  <c r="BO47" i="1"/>
  <c r="BO84" i="1"/>
  <c r="BO104" i="1"/>
  <c r="BO136" i="1"/>
  <c r="BO6" i="1"/>
  <c r="BO66" i="1"/>
  <c r="BO16" i="1"/>
  <c r="CR136" i="1"/>
  <c r="CO136" i="1"/>
  <c r="CP16" i="1"/>
  <c r="CS101" i="1" l="1"/>
  <c r="CS102" i="1"/>
  <c r="CS103" i="1"/>
  <c r="CS100" i="1"/>
  <c r="CM57" i="1"/>
  <c r="CM101" i="1"/>
  <c r="CM102" i="1"/>
  <c r="CM103" i="1"/>
  <c r="CM100" i="1"/>
  <c r="CS53" i="1"/>
  <c r="CS57" i="1"/>
  <c r="CM41" i="1"/>
  <c r="CM53" i="1"/>
  <c r="CR68" i="1"/>
  <c r="CR138" i="1" s="1"/>
  <c r="CS138" i="1" s="1"/>
  <c r="CS41" i="1"/>
  <c r="CN142" i="1"/>
  <c r="CE138" i="1"/>
  <c r="CO138" i="1"/>
  <c r="CJ142" i="1"/>
  <c r="CN168" i="1" s="1"/>
  <c r="CF168" i="1"/>
  <c r="BW138" i="1"/>
  <c r="BV142" i="1"/>
  <c r="CD142" i="1" s="1"/>
  <c r="CL68" i="1"/>
  <c r="CP30" i="1"/>
  <c r="CO20" i="1"/>
  <c r="CO21" i="1"/>
  <c r="CO19" i="1"/>
  <c r="CO23" i="1"/>
  <c r="CO27" i="1"/>
  <c r="CO25" i="1"/>
  <c r="CO18" i="1"/>
  <c r="CO26" i="1"/>
  <c r="CO24" i="1"/>
  <c r="CO22" i="1"/>
  <c r="CG21" i="1"/>
  <c r="CG20" i="1"/>
  <c r="CG19" i="1"/>
  <c r="CG23" i="1"/>
  <c r="CG18" i="1"/>
  <c r="CG25" i="1"/>
  <c r="CG27" i="1"/>
  <c r="CG26" i="1"/>
  <c r="CG24" i="1"/>
  <c r="CG22" i="1"/>
  <c r="CG28" i="1"/>
  <c r="BW20" i="1"/>
  <c r="BW21" i="1"/>
  <c r="BW27" i="1"/>
  <c r="BW25" i="1"/>
  <c r="BW23" i="1"/>
  <c r="BW26" i="1"/>
  <c r="BW19" i="1"/>
  <c r="BW24" i="1"/>
  <c r="BW22" i="1"/>
  <c r="BW18" i="1"/>
  <c r="BW28" i="1"/>
  <c r="CO28" i="1"/>
  <c r="CI181" i="1"/>
  <c r="CO17" i="1"/>
  <c r="CO30" i="1"/>
  <c r="CO129" i="1"/>
  <c r="CO112" i="1"/>
  <c r="CO107" i="1"/>
  <c r="CO113" i="1"/>
  <c r="CO131" i="1"/>
  <c r="CO38" i="1"/>
  <c r="CO43" i="1"/>
  <c r="CO114" i="1"/>
  <c r="CO120" i="1"/>
  <c r="CO99" i="1"/>
  <c r="CO93" i="1"/>
  <c r="CO125" i="1"/>
  <c r="CO80" i="1"/>
  <c r="CO108" i="1"/>
  <c r="CO135" i="1"/>
  <c r="CO13" i="1"/>
  <c r="CO96" i="1"/>
  <c r="CO94" i="1"/>
  <c r="CO42" i="1"/>
  <c r="CO9" i="1"/>
  <c r="CO14" i="1"/>
  <c r="CO115" i="1"/>
  <c r="CO15" i="1"/>
  <c r="CO95" i="1"/>
  <c r="CO76" i="1"/>
  <c r="CO123" i="1"/>
  <c r="CO8" i="1"/>
  <c r="CO37" i="1"/>
  <c r="CO111" i="1"/>
  <c r="CO87" i="1"/>
  <c r="CO12" i="1"/>
  <c r="CO97" i="1"/>
  <c r="CO98" i="1"/>
  <c r="CO90" i="1"/>
  <c r="CO116" i="1"/>
  <c r="CO88" i="1"/>
  <c r="CO117" i="1"/>
  <c r="CO110" i="1"/>
  <c r="CO35" i="1"/>
  <c r="CO50" i="1"/>
  <c r="CO58" i="1"/>
  <c r="CO56" i="1"/>
  <c r="CO54" i="1"/>
  <c r="CO64" i="1"/>
  <c r="CO109" i="1"/>
  <c r="CO36" i="1"/>
  <c r="CO61" i="1"/>
  <c r="CO86" i="1"/>
  <c r="CO46" i="1"/>
  <c r="CO45" i="1"/>
  <c r="CO52" i="1"/>
  <c r="CO77" i="1"/>
  <c r="CO119" i="1"/>
  <c r="CO78" i="1"/>
  <c r="CO7" i="1"/>
  <c r="CO49" i="1"/>
  <c r="CO79" i="1"/>
  <c r="CO132" i="1"/>
  <c r="CO73" i="1"/>
  <c r="CO118" i="1"/>
  <c r="CO105" i="1"/>
  <c r="CO124" i="1"/>
  <c r="CO106" i="1"/>
  <c r="CO74" i="1"/>
  <c r="CO62" i="1"/>
  <c r="CO133" i="1"/>
  <c r="CO48" i="1"/>
  <c r="CO60" i="1"/>
  <c r="CO130" i="1"/>
  <c r="CO122" i="1"/>
  <c r="CO11" i="1"/>
  <c r="CO51" i="1"/>
  <c r="CO91" i="1"/>
  <c r="CO55" i="1"/>
  <c r="CO128" i="1"/>
  <c r="CO104" i="1"/>
  <c r="CO92" i="1"/>
  <c r="CO75" i="1"/>
  <c r="CO6" i="1"/>
  <c r="CO70" i="1"/>
  <c r="CO34" i="1"/>
  <c r="CO71" i="1"/>
  <c r="CO134" i="1"/>
  <c r="CO63" i="1"/>
  <c r="CO10" i="1"/>
  <c r="CO121" i="1"/>
  <c r="CO72" i="1"/>
  <c r="CO59" i="1"/>
  <c r="CO47" i="1"/>
  <c r="CO127" i="1"/>
  <c r="CO40" i="1"/>
  <c r="CO68" i="1"/>
  <c r="CO33" i="1"/>
  <c r="CO89" i="1"/>
  <c r="CO85" i="1"/>
  <c r="CO126" i="1"/>
  <c r="CO16" i="1"/>
  <c r="CO66" i="1"/>
  <c r="CO84" i="1"/>
  <c r="CO39" i="1"/>
  <c r="CO81" i="1"/>
  <c r="BW30" i="1"/>
  <c r="BW17" i="1"/>
  <c r="BW129" i="1"/>
  <c r="BW112" i="1"/>
  <c r="BW108" i="1"/>
  <c r="BW132" i="1"/>
  <c r="BW93" i="1"/>
  <c r="BW94" i="1"/>
  <c r="BW107" i="1"/>
  <c r="BW120" i="1"/>
  <c r="BW48" i="1"/>
  <c r="BW38" i="1"/>
  <c r="BW105" i="1"/>
  <c r="BW52" i="1"/>
  <c r="BW56" i="1"/>
  <c r="BW73" i="1"/>
  <c r="BW72" i="1"/>
  <c r="BW109" i="1"/>
  <c r="BW131" i="1"/>
  <c r="BW74" i="1"/>
  <c r="BW130" i="1"/>
  <c r="BW114" i="1"/>
  <c r="BW45" i="1"/>
  <c r="BW54" i="1"/>
  <c r="BW113" i="1"/>
  <c r="BW123" i="1"/>
  <c r="BW78" i="1"/>
  <c r="BW46" i="1"/>
  <c r="BW37" i="1"/>
  <c r="BW124" i="1"/>
  <c r="BW125" i="1"/>
  <c r="BW60" i="1"/>
  <c r="BW134" i="1"/>
  <c r="BW77" i="1"/>
  <c r="BW58" i="1"/>
  <c r="BW79" i="1"/>
  <c r="BW95" i="1"/>
  <c r="BW43" i="1"/>
  <c r="BW70" i="1"/>
  <c r="BW13" i="1"/>
  <c r="BW115" i="1"/>
  <c r="BW75" i="1"/>
  <c r="BW63" i="1"/>
  <c r="BW135" i="1"/>
  <c r="BW80" i="1"/>
  <c r="BW14" i="1"/>
  <c r="BW98" i="1"/>
  <c r="BW36" i="1"/>
  <c r="BW126" i="1"/>
  <c r="BW51" i="1"/>
  <c r="BW96" i="1"/>
  <c r="BW35" i="1"/>
  <c r="BW133" i="1"/>
  <c r="BW15" i="1"/>
  <c r="BW64" i="1"/>
  <c r="BW111" i="1"/>
  <c r="BW99" i="1"/>
  <c r="BW90" i="1"/>
  <c r="BW9" i="1"/>
  <c r="BW8" i="1"/>
  <c r="BW91" i="1"/>
  <c r="BW118" i="1"/>
  <c r="BW88" i="1"/>
  <c r="BW117" i="1"/>
  <c r="BW55" i="1"/>
  <c r="BW11" i="1"/>
  <c r="BW116" i="1"/>
  <c r="BW40" i="1"/>
  <c r="BW97" i="1"/>
  <c r="BW61" i="1"/>
  <c r="BW42" i="1"/>
  <c r="BW76" i="1"/>
  <c r="BW106" i="1"/>
  <c r="BW49" i="1"/>
  <c r="BW86" i="1"/>
  <c r="BW34" i="1"/>
  <c r="BW87" i="1"/>
  <c r="BW39" i="1"/>
  <c r="BW10" i="1"/>
  <c r="BW128" i="1"/>
  <c r="BW92" i="1"/>
  <c r="BW12" i="1"/>
  <c r="BW119" i="1"/>
  <c r="BW81" i="1"/>
  <c r="BW71" i="1"/>
  <c r="BW50" i="1"/>
  <c r="BW110" i="1"/>
  <c r="BW89" i="1"/>
  <c r="BW85" i="1"/>
  <c r="BW62" i="1"/>
  <c r="BW122" i="1"/>
  <c r="BW7" i="1"/>
  <c r="BW59" i="1"/>
  <c r="BW121" i="1"/>
  <c r="BW127" i="1"/>
  <c r="BW47" i="1"/>
  <c r="BW33" i="1"/>
  <c r="BW68" i="1"/>
  <c r="BW84" i="1"/>
  <c r="BW104" i="1"/>
  <c r="BW136" i="1"/>
  <c r="BW66" i="1"/>
  <c r="BW6" i="1"/>
  <c r="BW16" i="1"/>
  <c r="CG17" i="1"/>
  <c r="CG30" i="1"/>
  <c r="CG129" i="1"/>
  <c r="CG112" i="1"/>
  <c r="CG107" i="1"/>
  <c r="CG131" i="1"/>
  <c r="CG114" i="1"/>
  <c r="CG43" i="1"/>
  <c r="CG113" i="1"/>
  <c r="CG38" i="1"/>
  <c r="CG108" i="1"/>
  <c r="CG96" i="1"/>
  <c r="CG123" i="1"/>
  <c r="CG90" i="1"/>
  <c r="CG95" i="1"/>
  <c r="CG98" i="1"/>
  <c r="CG111" i="1"/>
  <c r="CG99" i="1"/>
  <c r="CG116" i="1"/>
  <c r="CG115" i="1"/>
  <c r="CG117" i="1"/>
  <c r="CG97" i="1"/>
  <c r="CG15" i="1"/>
  <c r="CG94" i="1"/>
  <c r="CG93" i="1"/>
  <c r="CG9" i="1"/>
  <c r="CG13" i="1"/>
  <c r="CG14" i="1"/>
  <c r="CG120" i="1"/>
  <c r="CG8" i="1"/>
  <c r="CG37" i="1"/>
  <c r="CG87" i="1"/>
  <c r="CG80" i="1"/>
  <c r="CG12" i="1"/>
  <c r="CG88" i="1"/>
  <c r="CG135" i="1"/>
  <c r="CG125" i="1"/>
  <c r="CG42" i="1"/>
  <c r="CG76" i="1"/>
  <c r="CG36" i="1"/>
  <c r="CG64" i="1"/>
  <c r="CG119" i="1"/>
  <c r="CG73" i="1"/>
  <c r="CG124" i="1"/>
  <c r="CG110" i="1"/>
  <c r="CG79" i="1"/>
  <c r="CG77" i="1"/>
  <c r="CG74" i="1"/>
  <c r="CG106" i="1"/>
  <c r="CG46" i="1"/>
  <c r="CG61" i="1"/>
  <c r="CG7" i="1"/>
  <c r="CG118" i="1"/>
  <c r="CG54" i="1"/>
  <c r="CG56" i="1"/>
  <c r="CG58" i="1"/>
  <c r="CG50" i="1"/>
  <c r="CG52" i="1"/>
  <c r="CG35" i="1"/>
  <c r="CG45" i="1"/>
  <c r="CG49" i="1"/>
  <c r="CG105" i="1"/>
  <c r="CG78" i="1"/>
  <c r="CG109" i="1"/>
  <c r="CG86" i="1"/>
  <c r="CG132" i="1"/>
  <c r="CG133" i="1"/>
  <c r="CG122" i="1"/>
  <c r="CG75" i="1"/>
  <c r="CG92" i="1"/>
  <c r="CG48" i="1"/>
  <c r="CG91" i="1"/>
  <c r="CG130" i="1"/>
  <c r="CG63" i="1"/>
  <c r="CG71" i="1"/>
  <c r="CG128" i="1"/>
  <c r="CG55" i="1"/>
  <c r="CG62" i="1"/>
  <c r="CG60" i="1"/>
  <c r="CG70" i="1"/>
  <c r="CG11" i="1"/>
  <c r="CG34" i="1"/>
  <c r="CG134" i="1"/>
  <c r="CG6" i="1"/>
  <c r="CG51" i="1"/>
  <c r="CG104" i="1"/>
  <c r="CG40" i="1"/>
  <c r="CG89" i="1"/>
  <c r="CG47" i="1"/>
  <c r="CG10" i="1"/>
  <c r="CG16" i="1"/>
  <c r="CG81" i="1"/>
  <c r="CG59" i="1"/>
  <c r="CG127" i="1"/>
  <c r="CG85" i="1"/>
  <c r="CG68" i="1"/>
  <c r="CG72" i="1"/>
  <c r="CG33" i="1"/>
  <c r="CG121" i="1"/>
  <c r="CG126" i="1"/>
  <c r="CG39" i="1"/>
  <c r="CG66" i="1"/>
  <c r="CG84" i="1"/>
  <c r="CG136" i="1"/>
  <c r="CQ57" i="1" l="1"/>
  <c r="CQ101" i="1"/>
  <c r="CQ102" i="1"/>
  <c r="CQ103" i="1"/>
  <c r="CQ100" i="1"/>
  <c r="CQ41" i="1"/>
  <c r="CQ53" i="1"/>
  <c r="CL138" i="1"/>
  <c r="CP68" i="1"/>
  <c r="CS20" i="1"/>
  <c r="CS21" i="1"/>
  <c r="CS19" i="1"/>
  <c r="CS23" i="1"/>
  <c r="CS18" i="1"/>
  <c r="CS25" i="1"/>
  <c r="CS27" i="1"/>
  <c r="CS26" i="1"/>
  <c r="CS24" i="1"/>
  <c r="CS22" i="1"/>
  <c r="CS28" i="1"/>
  <c r="CE21" i="1"/>
  <c r="CE20" i="1"/>
  <c r="CE27" i="1"/>
  <c r="CE25" i="1"/>
  <c r="CE23" i="1"/>
  <c r="CE26" i="1"/>
  <c r="CE24" i="1"/>
  <c r="CE19" i="1"/>
  <c r="CE22" i="1"/>
  <c r="CE18" i="1"/>
  <c r="CE28" i="1"/>
  <c r="CE129" i="1"/>
  <c r="CE30" i="1"/>
  <c r="CE17" i="1"/>
  <c r="CE112" i="1"/>
  <c r="CE108" i="1"/>
  <c r="CE132" i="1"/>
  <c r="CE48" i="1"/>
  <c r="CE107" i="1"/>
  <c r="CE93" i="1"/>
  <c r="CE94" i="1"/>
  <c r="CE120" i="1"/>
  <c r="CE105" i="1"/>
  <c r="CE46" i="1"/>
  <c r="CE79" i="1"/>
  <c r="CE54" i="1"/>
  <c r="CE37" i="1"/>
  <c r="CE56" i="1"/>
  <c r="CE125" i="1"/>
  <c r="CE124" i="1"/>
  <c r="CE109" i="1"/>
  <c r="CE78" i="1"/>
  <c r="CE38" i="1"/>
  <c r="CE45" i="1"/>
  <c r="CE123" i="1"/>
  <c r="CE113" i="1"/>
  <c r="CE95" i="1"/>
  <c r="CE134" i="1"/>
  <c r="CE60" i="1"/>
  <c r="CE114" i="1"/>
  <c r="CE74" i="1"/>
  <c r="CE58" i="1"/>
  <c r="CE52" i="1"/>
  <c r="CE72" i="1"/>
  <c r="CE130" i="1"/>
  <c r="CE77" i="1"/>
  <c r="CE131" i="1"/>
  <c r="CE73" i="1"/>
  <c r="CE115" i="1"/>
  <c r="CE90" i="1"/>
  <c r="CE13" i="1"/>
  <c r="CE51" i="1"/>
  <c r="CE40" i="1"/>
  <c r="CE116" i="1"/>
  <c r="CE70" i="1"/>
  <c r="CE63" i="1"/>
  <c r="CE91" i="1"/>
  <c r="CE55" i="1"/>
  <c r="CE98" i="1"/>
  <c r="CE133" i="1"/>
  <c r="CE117" i="1"/>
  <c r="CE43" i="1"/>
  <c r="CE75" i="1"/>
  <c r="CE15" i="1"/>
  <c r="CE76" i="1"/>
  <c r="CE97" i="1"/>
  <c r="CE42" i="1"/>
  <c r="CE111" i="1"/>
  <c r="CE36" i="1"/>
  <c r="CE35" i="1"/>
  <c r="CE14" i="1"/>
  <c r="CE64" i="1"/>
  <c r="CE99" i="1"/>
  <c r="CE80" i="1"/>
  <c r="CE88" i="1"/>
  <c r="CE96" i="1"/>
  <c r="CE126" i="1"/>
  <c r="CE61" i="1"/>
  <c r="CE11" i="1"/>
  <c r="CE8" i="1"/>
  <c r="CE135" i="1"/>
  <c r="CE118" i="1"/>
  <c r="CE9" i="1"/>
  <c r="CE62" i="1"/>
  <c r="CE122" i="1"/>
  <c r="CE10" i="1"/>
  <c r="CE39" i="1"/>
  <c r="CE89" i="1"/>
  <c r="CE119" i="1"/>
  <c r="CE71" i="1"/>
  <c r="CE49" i="1"/>
  <c r="CE85" i="1"/>
  <c r="CE106" i="1"/>
  <c r="CE34" i="1"/>
  <c r="CE12" i="1"/>
  <c r="CE86" i="1"/>
  <c r="CE87" i="1"/>
  <c r="CE92" i="1"/>
  <c r="CE128" i="1"/>
  <c r="CE50" i="1"/>
  <c r="CE121" i="1"/>
  <c r="CE84" i="1"/>
  <c r="CE81" i="1"/>
  <c r="CE68" i="1"/>
  <c r="CE104" i="1"/>
  <c r="CE33" i="1"/>
  <c r="CE7" i="1"/>
  <c r="CE47" i="1"/>
  <c r="CE110" i="1"/>
  <c r="CE59" i="1"/>
  <c r="CE127" i="1"/>
  <c r="CE136" i="1"/>
  <c r="CE66" i="1"/>
  <c r="CE6" i="1"/>
  <c r="CE16" i="1"/>
  <c r="CS30" i="1"/>
  <c r="CS17" i="1"/>
  <c r="CS129" i="1"/>
  <c r="CS112" i="1"/>
  <c r="CS107" i="1"/>
  <c r="CS114" i="1"/>
  <c r="CS38" i="1"/>
  <c r="CS113" i="1"/>
  <c r="CS43" i="1"/>
  <c r="CS131" i="1"/>
  <c r="CS88" i="1"/>
  <c r="CS14" i="1"/>
  <c r="CS117" i="1"/>
  <c r="CS90" i="1"/>
  <c r="CS96" i="1"/>
  <c r="CS108" i="1"/>
  <c r="CS111" i="1"/>
  <c r="CS98" i="1"/>
  <c r="CS116" i="1"/>
  <c r="CS115" i="1"/>
  <c r="CS135" i="1"/>
  <c r="CS80" i="1"/>
  <c r="CS15" i="1"/>
  <c r="CS97" i="1"/>
  <c r="CS8" i="1"/>
  <c r="CS9" i="1"/>
  <c r="CS42" i="1"/>
  <c r="CS13" i="1"/>
  <c r="CS125" i="1"/>
  <c r="CS93" i="1"/>
  <c r="CS99" i="1"/>
  <c r="CS120" i="1"/>
  <c r="CS12" i="1"/>
  <c r="CS76" i="1"/>
  <c r="CS95" i="1"/>
  <c r="CS94" i="1"/>
  <c r="CS123" i="1"/>
  <c r="CS37" i="1"/>
  <c r="CS87" i="1"/>
  <c r="CS36" i="1"/>
  <c r="CS50" i="1"/>
  <c r="CS79" i="1"/>
  <c r="CS106" i="1"/>
  <c r="CS118" i="1"/>
  <c r="CS7" i="1"/>
  <c r="CS109" i="1"/>
  <c r="CS110" i="1"/>
  <c r="CS73" i="1"/>
  <c r="CS132" i="1"/>
  <c r="CS64" i="1"/>
  <c r="CS58" i="1"/>
  <c r="CS78" i="1"/>
  <c r="CS119" i="1"/>
  <c r="CS35" i="1"/>
  <c r="CS45" i="1"/>
  <c r="CS56" i="1"/>
  <c r="CS74" i="1"/>
  <c r="CS105" i="1"/>
  <c r="CS61" i="1"/>
  <c r="CS124" i="1"/>
  <c r="CS77" i="1"/>
  <c r="CS52" i="1"/>
  <c r="CS46" i="1"/>
  <c r="CS54" i="1"/>
  <c r="CS86" i="1"/>
  <c r="CS49" i="1"/>
  <c r="CS104" i="1"/>
  <c r="CS62" i="1"/>
  <c r="CS51" i="1"/>
  <c r="CS6" i="1"/>
  <c r="CS55" i="1"/>
  <c r="CS60" i="1"/>
  <c r="CS11" i="1"/>
  <c r="CS122" i="1"/>
  <c r="CS91" i="1"/>
  <c r="CS133" i="1"/>
  <c r="CS92" i="1"/>
  <c r="CS130" i="1"/>
  <c r="CS71" i="1"/>
  <c r="CS134" i="1"/>
  <c r="CS128" i="1"/>
  <c r="CS70" i="1"/>
  <c r="CS48" i="1"/>
  <c r="CS34" i="1"/>
  <c r="CS75" i="1"/>
  <c r="CS63" i="1"/>
  <c r="CS59" i="1"/>
  <c r="CS10" i="1"/>
  <c r="CS72" i="1"/>
  <c r="CS33" i="1"/>
  <c r="CS121" i="1"/>
  <c r="CS126" i="1"/>
  <c r="CS68" i="1"/>
  <c r="CS89" i="1"/>
  <c r="CS85" i="1"/>
  <c r="CS127" i="1"/>
  <c r="CS47" i="1"/>
  <c r="CS40" i="1"/>
  <c r="CS39" i="1"/>
  <c r="CS16" i="1"/>
  <c r="CS84" i="1"/>
  <c r="CS66" i="1"/>
  <c r="CS81" i="1"/>
  <c r="CS136" i="1"/>
  <c r="CM138" i="1" l="1"/>
  <c r="CL142" i="1"/>
  <c r="CP138" i="1"/>
  <c r="CQ138" i="1" s="1"/>
  <c r="CM21" i="1"/>
  <c r="CM20" i="1"/>
  <c r="CM25" i="1"/>
  <c r="CM27" i="1"/>
  <c r="CM23" i="1"/>
  <c r="CM26" i="1"/>
  <c r="CM24" i="1"/>
  <c r="CM19" i="1"/>
  <c r="CM22" i="1"/>
  <c r="CM18" i="1"/>
  <c r="CM28" i="1"/>
  <c r="CM30" i="1"/>
  <c r="CM17" i="1"/>
  <c r="CM129" i="1"/>
  <c r="CM112" i="1"/>
  <c r="CM108" i="1"/>
  <c r="CM132" i="1"/>
  <c r="CM48" i="1"/>
  <c r="CM93" i="1"/>
  <c r="CM107" i="1"/>
  <c r="CM94" i="1"/>
  <c r="CM120" i="1"/>
  <c r="CM73" i="1"/>
  <c r="CM113" i="1"/>
  <c r="CM72" i="1"/>
  <c r="CM131" i="1"/>
  <c r="CM60" i="1"/>
  <c r="CM123" i="1"/>
  <c r="CM78" i="1"/>
  <c r="CM114" i="1"/>
  <c r="CM134" i="1"/>
  <c r="CM46" i="1"/>
  <c r="CM125" i="1"/>
  <c r="CM56" i="1"/>
  <c r="CM74" i="1"/>
  <c r="CM105" i="1"/>
  <c r="CM58" i="1"/>
  <c r="CM37" i="1"/>
  <c r="CM79" i="1"/>
  <c r="CM109" i="1"/>
  <c r="CM77" i="1"/>
  <c r="CM52" i="1"/>
  <c r="CM95" i="1"/>
  <c r="CM54" i="1"/>
  <c r="CM38" i="1"/>
  <c r="CM124" i="1"/>
  <c r="CM45" i="1"/>
  <c r="CM130" i="1"/>
  <c r="CM42" i="1"/>
  <c r="CM15" i="1"/>
  <c r="CM9" i="1"/>
  <c r="CM61" i="1"/>
  <c r="CM51" i="1"/>
  <c r="CM13" i="1"/>
  <c r="CM90" i="1"/>
  <c r="CM80" i="1"/>
  <c r="CM55" i="1"/>
  <c r="CM133" i="1"/>
  <c r="CM99" i="1"/>
  <c r="CM14" i="1"/>
  <c r="CM35" i="1"/>
  <c r="CM75" i="1"/>
  <c r="CM98" i="1"/>
  <c r="CM63" i="1"/>
  <c r="CM116" i="1"/>
  <c r="CM8" i="1"/>
  <c r="CM135" i="1"/>
  <c r="CM40" i="1"/>
  <c r="CM76" i="1"/>
  <c r="CM91" i="1"/>
  <c r="CM43" i="1"/>
  <c r="CM117" i="1"/>
  <c r="CM70" i="1"/>
  <c r="CM36" i="1"/>
  <c r="CM11" i="1"/>
  <c r="CM111" i="1"/>
  <c r="CM126" i="1"/>
  <c r="CM64" i="1"/>
  <c r="CM97" i="1"/>
  <c r="CM118" i="1"/>
  <c r="CM88" i="1"/>
  <c r="CM115" i="1"/>
  <c r="CM96" i="1"/>
  <c r="CM110" i="1"/>
  <c r="CM89" i="1"/>
  <c r="CM86" i="1"/>
  <c r="CM50" i="1"/>
  <c r="CM39" i="1"/>
  <c r="CM92" i="1"/>
  <c r="CM85" i="1"/>
  <c r="CM34" i="1"/>
  <c r="CM87" i="1"/>
  <c r="CM12" i="1"/>
  <c r="CM62" i="1"/>
  <c r="CM128" i="1"/>
  <c r="CM122" i="1"/>
  <c r="CM106" i="1"/>
  <c r="CM10" i="1"/>
  <c r="CM49" i="1"/>
  <c r="CM71" i="1"/>
  <c r="CM119" i="1"/>
  <c r="CM81" i="1"/>
  <c r="CM33" i="1"/>
  <c r="CM127" i="1"/>
  <c r="CM7" i="1"/>
  <c r="CM84" i="1"/>
  <c r="CM47" i="1"/>
  <c r="CM121" i="1"/>
  <c r="CM104" i="1"/>
  <c r="CM59" i="1"/>
  <c r="CM68" i="1"/>
  <c r="CM136" i="1"/>
  <c r="CM6" i="1"/>
  <c r="CM66" i="1"/>
  <c r="CM16" i="1"/>
  <c r="CQ21" i="1" l="1"/>
  <c r="CQ20" i="1"/>
  <c r="CQ23" i="1"/>
  <c r="CQ27" i="1"/>
  <c r="CQ25" i="1"/>
  <c r="CQ26" i="1"/>
  <c r="CQ24" i="1"/>
  <c r="CQ19" i="1"/>
  <c r="CQ22" i="1"/>
  <c r="CQ18" i="1"/>
  <c r="CQ28" i="1"/>
  <c r="CQ30" i="1"/>
  <c r="CQ17" i="1"/>
  <c r="CQ129" i="1"/>
  <c r="CQ112" i="1"/>
  <c r="CQ108" i="1"/>
  <c r="CQ132" i="1"/>
  <c r="CQ120" i="1"/>
  <c r="CQ94" i="1"/>
  <c r="CQ48" i="1"/>
  <c r="CQ93" i="1"/>
  <c r="CQ107" i="1"/>
  <c r="CQ38" i="1"/>
  <c r="CQ46" i="1"/>
  <c r="CQ134" i="1"/>
  <c r="CQ130" i="1"/>
  <c r="CQ78" i="1"/>
  <c r="CQ58" i="1"/>
  <c r="CQ56" i="1"/>
  <c r="CQ125" i="1"/>
  <c r="CQ114" i="1"/>
  <c r="CQ124" i="1"/>
  <c r="CQ73" i="1"/>
  <c r="CQ123" i="1"/>
  <c r="CQ60" i="1"/>
  <c r="CQ72" i="1"/>
  <c r="CQ95" i="1"/>
  <c r="CQ52" i="1"/>
  <c r="CQ54" i="1"/>
  <c r="CQ105" i="1"/>
  <c r="CQ131" i="1"/>
  <c r="CQ79" i="1"/>
  <c r="CQ45" i="1"/>
  <c r="CQ74" i="1"/>
  <c r="CQ113" i="1"/>
  <c r="CQ77" i="1"/>
  <c r="CQ109" i="1"/>
  <c r="CQ37" i="1"/>
  <c r="CQ96" i="1"/>
  <c r="CQ11" i="1"/>
  <c r="CQ98" i="1"/>
  <c r="CQ99" i="1"/>
  <c r="CQ126" i="1"/>
  <c r="CQ133" i="1"/>
  <c r="CQ80" i="1"/>
  <c r="CQ36" i="1"/>
  <c r="CQ117" i="1"/>
  <c r="CQ76" i="1"/>
  <c r="CQ135" i="1"/>
  <c r="CQ116" i="1"/>
  <c r="CQ63" i="1"/>
  <c r="CQ75" i="1"/>
  <c r="CQ55" i="1"/>
  <c r="CQ9" i="1"/>
  <c r="CQ15" i="1"/>
  <c r="CQ111" i="1"/>
  <c r="CQ88" i="1"/>
  <c r="CQ97" i="1"/>
  <c r="CQ70" i="1"/>
  <c r="CQ43" i="1"/>
  <c r="CQ90" i="1"/>
  <c r="CQ35" i="1"/>
  <c r="CQ13" i="1"/>
  <c r="CQ40" i="1"/>
  <c r="CQ64" i="1"/>
  <c r="CQ115" i="1"/>
  <c r="CQ118" i="1"/>
  <c r="CQ91" i="1"/>
  <c r="CQ8" i="1"/>
  <c r="CQ14" i="1"/>
  <c r="CQ51" i="1"/>
  <c r="CQ61" i="1"/>
  <c r="CQ42" i="1"/>
  <c r="CQ71" i="1"/>
  <c r="CQ39" i="1"/>
  <c r="CQ89" i="1"/>
  <c r="CQ10" i="1"/>
  <c r="CQ62" i="1"/>
  <c r="CQ110" i="1"/>
  <c r="CQ119" i="1"/>
  <c r="CQ50" i="1"/>
  <c r="CQ49" i="1"/>
  <c r="CQ34" i="1"/>
  <c r="CQ128" i="1"/>
  <c r="CQ122" i="1"/>
  <c r="CQ12" i="1"/>
  <c r="CQ92" i="1"/>
  <c r="CQ87" i="1"/>
  <c r="CQ81" i="1"/>
  <c r="CQ85" i="1"/>
  <c r="CQ106" i="1"/>
  <c r="CQ86" i="1"/>
  <c r="CQ84" i="1"/>
  <c r="CQ121" i="1"/>
  <c r="CQ127" i="1"/>
  <c r="CQ68" i="1"/>
  <c r="CQ33" i="1"/>
  <c r="CQ59" i="1"/>
  <c r="CQ104" i="1"/>
  <c r="CQ7" i="1"/>
  <c r="CQ47" i="1"/>
  <c r="CQ136" i="1"/>
  <c r="CQ6" i="1"/>
  <c r="CQ66" i="1"/>
  <c r="CQ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tc={7C530916-EC9A-4707-967A-8766FC6FEC92}</author>
  </authors>
  <commentList>
    <comment ref="A140" authorId="0" shapeId="0" xr:uid="{7C530916-EC9A-4707-967A-8766FC6FEC9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que tinha em dinheiro disponivel</t>
      </text>
    </comment>
  </commentList>
</comments>
</file>

<file path=xl/sharedStrings.xml><?xml version="1.0" encoding="utf-8"?>
<sst xmlns="http://schemas.openxmlformats.org/spreadsheetml/2006/main" count="452" uniqueCount="175">
  <si>
    <t xml:space="preserve"> Previsão para 2014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</si>
  <si>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</si>
  <si>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</si>
  <si>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</si>
  <si>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</si>
  <si>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</si>
  <si>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</si>
  <si>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</si>
  <si>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</si>
  <si>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</si>
  <si>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</si>
  <si>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</si>
  <si>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</si>
  <si>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</si>
  <si>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Média anual</t>
  </si>
  <si>
    <t xml:space="preserve">Previsto </t>
  </si>
  <si>
    <t>%</t>
  </si>
  <si>
    <t>Real</t>
  </si>
  <si>
    <t>Previsto Acumulado</t>
  </si>
  <si>
    <t>Real Acumulado</t>
  </si>
  <si>
    <t>Poupança</t>
  </si>
  <si>
    <t>Agua</t>
  </si>
  <si>
    <t>Aluguel</t>
  </si>
  <si>
    <t>Seguro</t>
  </si>
  <si>
    <t>Resultado Após Fixas</t>
  </si>
  <si>
    <t>INSS</t>
  </si>
  <si>
    <t>IRRF</t>
  </si>
  <si>
    <t>IRRF s/Férias</t>
  </si>
  <si>
    <t>Gratidão</t>
  </si>
  <si>
    <t>Doações</t>
  </si>
  <si>
    <t>Dizimo</t>
  </si>
  <si>
    <t>Aposentadoria</t>
  </si>
  <si>
    <t>Aplicações</t>
  </si>
  <si>
    <t>Casa</t>
  </si>
  <si>
    <t>Condomínio</t>
  </si>
  <si>
    <t>Luz</t>
  </si>
  <si>
    <t>Carro</t>
  </si>
  <si>
    <t>Combustível</t>
  </si>
  <si>
    <t>Óleo/Lavagem</t>
  </si>
  <si>
    <t>Estacionamento/Pedágio</t>
  </si>
  <si>
    <t>Comunicação</t>
  </si>
  <si>
    <t>Man.Tel. Fixo</t>
  </si>
  <si>
    <t>Regsitro Manutenção Site</t>
  </si>
  <si>
    <t>Manut. C. C. CEF</t>
  </si>
  <si>
    <t>Pessoais</t>
  </si>
  <si>
    <t>Higiene/Prod. Beleza</t>
  </si>
  <si>
    <t>Médico</t>
  </si>
  <si>
    <t>Remédio</t>
  </si>
  <si>
    <t>Plano de Saúde/Academia</t>
  </si>
  <si>
    <t xml:space="preserve">Carro </t>
  </si>
  <si>
    <t>IPVA/Seguro Obrig./Licenciamento</t>
  </si>
  <si>
    <t>Carro Conserto</t>
  </si>
  <si>
    <t>Bicicleta/CNH</t>
  </si>
  <si>
    <t>Extintor/Seguro</t>
  </si>
  <si>
    <t>Xerox/Correspondência</t>
  </si>
  <si>
    <t>Calçados/Oculos/Relógio</t>
  </si>
  <si>
    <t>Roupas/Carteira/Cinto</t>
  </si>
  <si>
    <t>Dentisita</t>
  </si>
  <si>
    <t>Outros</t>
  </si>
  <si>
    <t>Foto 3/4</t>
  </si>
  <si>
    <t>Filmes/fotos</t>
  </si>
  <si>
    <t>Concursos inscrições</t>
  </si>
  <si>
    <t>Material para aula/livros</t>
  </si>
  <si>
    <t>Livros Religiosos/Retiros</t>
  </si>
  <si>
    <t>Financeiras. e Adm.</t>
  </si>
  <si>
    <t>Transporte/ACIM</t>
  </si>
  <si>
    <t>Xerox/Autenticação/Correspondência</t>
  </si>
  <si>
    <t>Renovação de Carteira</t>
  </si>
  <si>
    <t>IOF</t>
  </si>
  <si>
    <t>IOC</t>
  </si>
  <si>
    <t>Perdas/Extrato</t>
  </si>
  <si>
    <t>Desejos</t>
  </si>
  <si>
    <t>Recreação/Passagens/Férias</t>
  </si>
  <si>
    <t>Móveis/Utensílios Casa</t>
  </si>
  <si>
    <t>Eletro Domésticos Casa</t>
  </si>
  <si>
    <t>Férias</t>
  </si>
  <si>
    <t>Presente</t>
  </si>
  <si>
    <t>Passagens Aéreas/Terrestres</t>
  </si>
  <si>
    <t>Estadias</t>
  </si>
  <si>
    <t xml:space="preserve">Livros </t>
  </si>
  <si>
    <t>Gastos em Cursos</t>
  </si>
  <si>
    <t>Saldo Inicial</t>
  </si>
  <si>
    <t>Composição do Saldo</t>
  </si>
  <si>
    <t>Banco</t>
  </si>
  <si>
    <t>Total</t>
  </si>
  <si>
    <t>Saldo Total</t>
  </si>
  <si>
    <t>CRC/Crefito/ISS/Sindicato</t>
  </si>
  <si>
    <t>Aluguel/Condo/Luz</t>
  </si>
  <si>
    <t xml:space="preserve">                                                                                                  </t>
  </si>
  <si>
    <t>Saldo Total Final</t>
  </si>
  <si>
    <t>Protocolo BB Petrobras 925.003.372 12/04/2019</t>
  </si>
  <si>
    <t>Gastos de Janeiro - Real</t>
  </si>
  <si>
    <t>Gastos de Fevereiro - Real</t>
  </si>
  <si>
    <t>Gastos de Março - Real</t>
  </si>
  <si>
    <t>Gastos de Abril - Real</t>
  </si>
  <si>
    <t>Gastos de Maio - Real</t>
  </si>
  <si>
    <t>Gastos de Junho - Real</t>
  </si>
  <si>
    <t>Gastos de Julho - Real</t>
  </si>
  <si>
    <t>Gastos de Agosto - Real</t>
  </si>
  <si>
    <t>Gastos de Setembro - Real</t>
  </si>
  <si>
    <t>Gastos de Outubro - Real</t>
  </si>
  <si>
    <t>Gastos de Novembro - Real</t>
  </si>
  <si>
    <t>Despesas Mensais</t>
  </si>
  <si>
    <t>Aposentadoria/Pagar à si</t>
  </si>
  <si>
    <t>Gratidão/ Doação/ Dizimo</t>
  </si>
  <si>
    <t>Dívidas/Investimentos</t>
  </si>
  <si>
    <t>Gastos de Janeiro - Real Acumulado</t>
  </si>
  <si>
    <t>Gastos de Fevereiro - Real Acumulado</t>
  </si>
  <si>
    <t>Gastos de Março - Real Acumulado</t>
  </si>
  <si>
    <t>Gastos de Abril - Real Acumulado</t>
  </si>
  <si>
    <t>Gastos de Maio - Real Acumulado</t>
  </si>
  <si>
    <t>Gastos de Junho - Real Acumulado</t>
  </si>
  <si>
    <t>Gastos de Julho - Real Acumulado</t>
  </si>
  <si>
    <t>Gastos de Agosto - Real Acumulado</t>
  </si>
  <si>
    <t>Gastos de Setembro - Real Acumulado</t>
  </si>
  <si>
    <t>Gastos de Outubro - Real Acumulado</t>
  </si>
  <si>
    <t>Gastos de Novembro - Real Acumulado</t>
  </si>
  <si>
    <t>Salário</t>
  </si>
  <si>
    <t>13º Salário</t>
  </si>
  <si>
    <t>Sindicato</t>
  </si>
  <si>
    <t xml:space="preserve"> Deduções - Salário</t>
  </si>
  <si>
    <t xml:space="preserve">Salário Liquido </t>
  </si>
  <si>
    <t>Salário Bruto  - Esposo</t>
  </si>
  <si>
    <t>ENTRADAS FIXAS</t>
  </si>
  <si>
    <t>Salário Bruto  - Esposa</t>
  </si>
  <si>
    <t>DESPESAS VARIÁVEIS</t>
  </si>
  <si>
    <t>ENTRADAS VARIÁVEIS</t>
  </si>
  <si>
    <t>Total das Entradas Variáveis</t>
  </si>
  <si>
    <t>Total das Despesas Variáveis</t>
  </si>
  <si>
    <t>Resultado Após as Variáveis</t>
  </si>
  <si>
    <t>Saldo Acumulado</t>
  </si>
  <si>
    <t>Conferência</t>
  </si>
  <si>
    <t>Esposo</t>
  </si>
  <si>
    <t>Esposas</t>
  </si>
  <si>
    <t>Onde está  que nos temos</t>
  </si>
  <si>
    <t>Casa/Bolso</t>
  </si>
  <si>
    <t>Banco Esposa</t>
  </si>
  <si>
    <t>Banco Esposo</t>
  </si>
  <si>
    <t>Poupança/Aplicação Esposa</t>
  </si>
  <si>
    <t>Poupança/Aplicação Esposo</t>
  </si>
  <si>
    <t>O que Devemos ou Receberemos</t>
  </si>
  <si>
    <t>Receita(Entrada)</t>
  </si>
  <si>
    <t>Cartão Esposo</t>
  </si>
  <si>
    <t>Cartão Esposa</t>
  </si>
  <si>
    <t>Dívidas/Prestações</t>
  </si>
  <si>
    <t>Parceamento Visa /  Carro</t>
  </si>
  <si>
    <t>Parceamento Master /  Carro</t>
  </si>
  <si>
    <t>Plano de Saúde</t>
  </si>
  <si>
    <t>Manutenção Banco</t>
  </si>
  <si>
    <t>Salário/Bolsa</t>
  </si>
  <si>
    <t>Entradas Normais ou Fixas</t>
  </si>
  <si>
    <t>Saídas Normais ou Fixas</t>
  </si>
  <si>
    <t>Total das despesas normais ou fixas</t>
  </si>
  <si>
    <t>Faxina</t>
  </si>
  <si>
    <t xml:space="preserve">Restaurante </t>
  </si>
  <si>
    <t>Mercado</t>
  </si>
  <si>
    <t>Man.Tel.Celular Esposo</t>
  </si>
  <si>
    <t>Man.Tel.Celular Esposa</t>
  </si>
  <si>
    <t>Manut. C. C. Itaú</t>
  </si>
  <si>
    <t>Financeiras</t>
  </si>
  <si>
    <t>Cabelo//Manicure</t>
  </si>
  <si>
    <t>Venda de bolos</t>
  </si>
  <si>
    <t>Fiscal de vestibular</t>
  </si>
  <si>
    <t>Anti-virus</t>
  </si>
  <si>
    <t>Diversos</t>
  </si>
  <si>
    <t xml:space="preserve">Juros </t>
  </si>
  <si>
    <t>Contribuição Sindical</t>
  </si>
  <si>
    <t>Multa</t>
  </si>
  <si>
    <t>Ajuste /Não lembrados</t>
  </si>
  <si>
    <t>Investimentos/Dividas</t>
  </si>
  <si>
    <t>Cursos  Matriculas /Mensalidades</t>
  </si>
  <si>
    <t>Poupança para Casa</t>
  </si>
  <si>
    <t>Celular</t>
  </si>
  <si>
    <t>Telefone fixo</t>
  </si>
  <si>
    <t>Reserva em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</si>
</sst>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1" x14ac:knownFonts="1">
    <font>
      <sz val="10"/>
      <name val="MS Sans Serif"/>
    </font>
    <font>
      <sz val="22.5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2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40" fontId="2" fillId="0" borderId="0" xfId="1" applyFont="1"/>
    <xf numFmtId="40" fontId="2" fillId="0" borderId="0" xfId="0" applyNumberFormat="1" applyFont="1"/>
    <xf numFmtId="0" fontId="2" fillId="2" borderId="0" xfId="0" applyFont="1" applyFill="1"/>
    <xf numFmtId="0" fontId="4" fillId="0" borderId="1" xfId="0" applyFont="1" applyBorder="1"/>
    <xf numFmtId="0" fontId="4" fillId="3" borderId="2" xfId="0" applyFont="1" applyFill="1" applyBorder="1" applyAlignment="1">
      <alignment horizontal="centerContinuous"/>
    </xf>
    <xf numFmtId="0" fontId="4" fillId="4" borderId="2" xfId="0" applyFont="1" applyFill="1" applyBorder="1" applyAlignment="1">
      <alignment horizontal="centerContinuous"/>
    </xf>
    <xf numFmtId="0" fontId="4" fillId="5" borderId="2" xfId="0" applyFont="1" applyFill="1" applyBorder="1" applyAlignment="1">
      <alignment horizontal="centerContinuous"/>
    </xf>
    <xf numFmtId="0" fontId="4" fillId="6" borderId="2" xfId="0" applyFont="1" applyFill="1" applyBorder="1" applyAlignment="1">
      <alignment horizontal="centerContinuous"/>
    </xf>
    <xf numFmtId="0" fontId="4" fillId="7" borderId="2" xfId="0" applyFont="1" applyFill="1" applyBorder="1" applyAlignment="1">
      <alignment horizontal="centerContinuous"/>
    </xf>
    <xf numFmtId="0" fontId="5" fillId="8" borderId="2" xfId="0" applyFont="1" applyFill="1" applyBorder="1" applyAlignment="1">
      <alignment horizontal="centerContinuous"/>
    </xf>
    <xf numFmtId="0" fontId="6" fillId="9" borderId="2" xfId="0" applyFont="1" applyFill="1" applyBorder="1" applyAlignment="1">
      <alignment horizontal="centerContinuous"/>
    </xf>
    <xf numFmtId="0" fontId="5" fillId="10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Continuous"/>
    </xf>
    <xf numFmtId="0" fontId="6" fillId="11" borderId="2" xfId="0" applyFont="1" applyFill="1" applyBorder="1" applyAlignment="1">
      <alignment horizontal="centerContinuous"/>
    </xf>
    <xf numFmtId="0" fontId="6" fillId="12" borderId="2" xfId="0" applyFont="1" applyFill="1" applyBorder="1" applyAlignment="1">
      <alignment horizontal="centerContinuous"/>
    </xf>
    <xf numFmtId="0" fontId="6" fillId="13" borderId="2" xfId="0" applyFont="1" applyFill="1" applyBorder="1" applyAlignment="1">
      <alignment horizontal="centerContinuous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0" fontId="4" fillId="3" borderId="4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0" fontId="4" fillId="4" borderId="4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40" fontId="4" fillId="5" borderId="4" xfId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/>
    <xf numFmtId="40" fontId="2" fillId="0" borderId="4" xfId="0" applyNumberFormat="1" applyFont="1" applyBorder="1"/>
    <xf numFmtId="40" fontId="2" fillId="0" borderId="4" xfId="1" applyFont="1" applyBorder="1"/>
    <xf numFmtId="0" fontId="8" fillId="0" borderId="3" xfId="0" applyFont="1" applyBorder="1"/>
    <xf numFmtId="0" fontId="2" fillId="0" borderId="3" xfId="0" applyFont="1" applyBorder="1"/>
    <xf numFmtId="40" fontId="4" fillId="0" borderId="4" xfId="0" applyNumberFormat="1" applyFont="1" applyBorder="1"/>
    <xf numFmtId="10" fontId="4" fillId="0" borderId="4" xfId="2" applyNumberFormat="1" applyFont="1" applyBorder="1"/>
    <xf numFmtId="10" fontId="2" fillId="0" borderId="4" xfId="2" applyNumberFormat="1" applyFont="1" applyBorder="1"/>
    <xf numFmtId="0" fontId="4" fillId="0" borderId="3" xfId="0" applyFont="1" applyBorder="1"/>
    <xf numFmtId="40" fontId="4" fillId="0" borderId="4" xfId="1" applyFont="1" applyBorder="1"/>
    <xf numFmtId="40" fontId="8" fillId="0" borderId="4" xfId="0" applyNumberFormat="1" applyFont="1" applyBorder="1"/>
    <xf numFmtId="40" fontId="8" fillId="0" borderId="4" xfId="1" applyFont="1" applyBorder="1"/>
    <xf numFmtId="10" fontId="8" fillId="0" borderId="4" xfId="2" applyNumberFormat="1" applyFont="1" applyBorder="1"/>
    <xf numFmtId="0" fontId="9" fillId="0" borderId="3" xfId="0" applyFont="1" applyBorder="1"/>
    <xf numFmtId="0" fontId="8" fillId="0" borderId="0" xfId="0" applyFont="1"/>
    <xf numFmtId="164" fontId="2" fillId="0" borderId="0" xfId="0" applyNumberFormat="1" applyFont="1"/>
    <xf numFmtId="0" fontId="8" fillId="0" borderId="5" xfId="0" applyFont="1" applyBorder="1"/>
    <xf numFmtId="40" fontId="8" fillId="0" borderId="6" xfId="0" applyNumberFormat="1" applyFont="1" applyBorder="1"/>
    <xf numFmtId="40" fontId="8" fillId="0" borderId="0" xfId="0" applyNumberFormat="1" applyFont="1"/>
    <xf numFmtId="40" fontId="4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" fillId="0" borderId="8" xfId="1" applyFont="1" applyBorder="1"/>
    <xf numFmtId="4" fontId="2" fillId="0" borderId="0" xfId="0" applyNumberFormat="1" applyFont="1"/>
    <xf numFmtId="4" fontId="10" fillId="15" borderId="0" xfId="0" applyNumberFormat="1" applyFont="1" applyFill="1" applyAlignment="1">
      <alignment horizontal="right" vertical="center" wrapText="1"/>
    </xf>
    <xf numFmtId="0" fontId="2" fillId="0" borderId="9" xfId="0" applyFont="1" applyBorder="1"/>
    <xf numFmtId="40" fontId="4" fillId="0" borderId="10" xfId="1" applyFont="1" applyBorder="1"/>
    <xf numFmtId="14" fontId="2" fillId="0" borderId="0" xfId="0" applyNumberFormat="1" applyFont="1"/>
    <xf numFmtId="40" fontId="0" fillId="0" borderId="0" xfId="1" applyFont="1"/>
    <xf numFmtId="40" fontId="8" fillId="0" borderId="11" xfId="1" applyFont="1" applyBorder="1"/>
    <xf numFmtId="40" fontId="2" fillId="0" borderId="11" xfId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0" fontId="4" fillId="0" borderId="16" xfId="0" applyNumberFormat="1" applyFont="1" applyBorder="1"/>
    <xf numFmtId="40" fontId="4" fillId="0" borderId="11" xfId="0" applyNumberFormat="1" applyFont="1" applyBorder="1"/>
    <xf numFmtId="40" fontId="4" fillId="0" borderId="17" xfId="1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2" xfId="0" applyFont="1" applyBorder="1"/>
    <xf numFmtId="40" fontId="2" fillId="0" borderId="13" xfId="1" applyFont="1" applyBorder="1"/>
    <xf numFmtId="40" fontId="4" fillId="0" borderId="14" xfId="1" applyFont="1" applyBorder="1"/>
    <xf numFmtId="0" fontId="4" fillId="0" borderId="15" xfId="0" applyFont="1" applyBorder="1" applyAlignment="1">
      <alignment horizontal="centerContinuous"/>
    </xf>
  </cellXfs>
  <cellStyles count="4">
    <cellStyle name="Normal" xfId="0" builtinId="0"/>
    <cellStyle name="Normal 2 2" xfId="3" xr:uid="{21964B3A-D2EB-46DC-B3C8-A9A27CEFC61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Janeiro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Exemplo'!$B$173</c:f>
              <c:strCache>
                <c:ptCount val="1"/>
                <c:pt idx="0">
                  <c:v>Gastos de Janeiro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FD-424F-B6DE-6309AED4CE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FD-424F-B6DE-6309AED4CE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2FD-424F-B6DE-6309AED4CE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2FD-424F-B6DE-6309AED4CE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2FD-424F-B6DE-6309AED4CE45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FD-424F-B6DE-6309AED4CE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Exemplo'!$A$174:$A$178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Exemplo'!$B$174:$B$178</c:f>
              <c:numCache>
                <c:formatCode>#,##0.00_);[Red]\(#,##0.00\)</c:formatCode>
                <c:ptCount val="5"/>
                <c:pt idx="0">
                  <c:v>4444.9400000000005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FD-424F-B6DE-6309AED4C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Maio - Real Acumulado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Exemplo'!$AE$180</c:f>
              <c:strCache>
                <c:ptCount val="1"/>
                <c:pt idx="0">
                  <c:v>Gastos de Maio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7A0-485C-90E5-CDB3215896BD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7A0-485C-90E5-CDB3215896BD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7A0-485C-90E5-CDB3215896BD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7A0-485C-90E5-CDB3215896BD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7A0-485C-90E5-CDB3215896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Exemplo'!$AD$181:$AD$185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Exemplo'!$AE$181:$AE$185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A0-485C-90E5-CDB32158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Junho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Exemplo'!$AM$173</c:f>
              <c:strCache>
                <c:ptCount val="1"/>
                <c:pt idx="0">
                  <c:v>Gastos de Junho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01-4314-973A-1A340E5B98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01-4314-973A-1A340E5B98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01-4314-973A-1A340E5B98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E01-4314-973A-1A340E5B98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E01-4314-973A-1A340E5B98F2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01-4314-973A-1A340E5B98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Exemplo'!$AL$174:$AL$178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Exemplo'!$AM$174:$AM$178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01-4314-973A-1A340E5B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Março - Junho Acumulado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Exemplo'!$AM$180</c:f>
              <c:strCache>
                <c:ptCount val="1"/>
                <c:pt idx="0">
                  <c:v>Gastos de Junho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4D5-4BDB-AD5A-8721B38D36BB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4D5-4BDB-AD5A-8721B38D36BB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4D5-4BDB-AD5A-8721B38D36BB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4D5-4BDB-AD5A-8721B38D36BB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4D5-4BDB-AD5A-8721B38D36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Exemplo'!$AL$181:$AL$185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Exemplo'!$AM$181:$AM$185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D5-4BDB-AD5A-8721B38D3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Julho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Exemplo'!$AU$173</c:f>
              <c:strCache>
                <c:ptCount val="1"/>
                <c:pt idx="0">
                  <c:v>Gastos de Julho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9A4-4ECC-8212-AE7B2E3C90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9A4-4ECC-8212-AE7B2E3C90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9A4-4ECC-8212-AE7B2E3C90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9A4-4ECC-8212-AE7B2E3C90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9A4-4ECC-8212-AE7B2E3C90D1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CC-8212-AE7B2E3C90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Exemplo'!$AT$174:$AT$178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Exemplo'!$AU$174:$AU$178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A4-4ECC-8212-AE7B2E3C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</a:t>
            </a:r>
            <a:r>
              <a:rPr lang="en-US" b="1" baseline="0"/>
              <a:t> </a:t>
            </a:r>
            <a:r>
              <a:rPr lang="en-US" b="1"/>
              <a:t>Julho - Real Acumulado</a:t>
            </a:r>
          </a:p>
        </c:rich>
      </c:tx>
      <c:layout>
        <c:manualLayout>
          <c:xMode val="edge"/>
          <c:yMode val="edge"/>
          <c:x val="0.19676004151651513"/>
          <c:y val="2.2983118266240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Exemplo'!$AU$180</c:f>
              <c:strCache>
                <c:ptCount val="1"/>
                <c:pt idx="0">
                  <c:v>Gastos de Julho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36B-4AFC-8B5F-8BA4C4095767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36B-4AFC-8B5F-8BA4C4095767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36B-4AFC-8B5F-8BA4C4095767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36B-4AFC-8B5F-8BA4C4095767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36B-4AFC-8B5F-8BA4C40957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Exemplo'!$AT$181:$AT$185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Exemplo'!$AU$181:$AU$185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6B-4AFC-8B5F-8BA4C4095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Agosto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Exemplo'!$BC$173</c:f>
              <c:strCache>
                <c:ptCount val="1"/>
                <c:pt idx="0">
                  <c:v>Gastos de Agosto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A9-4098-B335-A1AD669277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A9-4098-B335-A1AD669277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A9-4098-B335-A1AD669277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A9-4098-B335-A1AD669277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A9-4098-B335-A1AD669277B4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A9-4098-B335-A1AD66927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Exemplo'!$BB$174:$BB$178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Exemplo'!$BC$174:$BC$178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A9-4098-B335-A1AD66927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Agosto - Real Acumulado</a:t>
            </a:r>
          </a:p>
        </c:rich>
      </c:tx>
      <c:layout>
        <c:manualLayout>
          <c:xMode val="edge"/>
          <c:yMode val="edge"/>
          <c:x val="0.19676004151651513"/>
          <c:y val="2.2983118266240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Exemplo'!$BC$180</c:f>
              <c:strCache>
                <c:ptCount val="1"/>
                <c:pt idx="0">
                  <c:v>Gastos de Agosto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2C-47B5-91E0-CD7E98C75DB6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2C-47B5-91E0-CD7E98C75DB6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2C-47B5-91E0-CD7E98C75DB6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2C-47B5-91E0-CD7E98C75DB6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B2C-47B5-91E0-CD7E98C75D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Exemplo'!$BB$181:$BB$185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Exemplo'!$BC$181:$BC$185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2C-47B5-91E0-CD7E98C7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Setembro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Exemplo'!$BK$173</c:f>
              <c:strCache>
                <c:ptCount val="1"/>
                <c:pt idx="0">
                  <c:v>Gastos de Setembro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AAE-4848-9E32-05E43141FC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AAE-4848-9E32-05E43141FC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AAE-4848-9E32-05E43141FC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AAE-4848-9E32-05E43141FC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AAE-4848-9E32-05E43141FCD9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E-4848-9E32-05E43141FC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Exemplo'!$BJ$174:$BJ$178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Exemplo'!$BK$174:$BK$178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AE-4848-9E32-05E43141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Setembro - Real Acumulado</a:t>
            </a:r>
          </a:p>
        </c:rich>
      </c:tx>
      <c:layout>
        <c:manualLayout>
          <c:xMode val="edge"/>
          <c:yMode val="edge"/>
          <c:x val="0.19676004151651513"/>
          <c:y val="2.2983118266240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Exemplo'!$BK$180</c:f>
              <c:strCache>
                <c:ptCount val="1"/>
                <c:pt idx="0">
                  <c:v>Gastos de Setembro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F67-4442-A34A-5ED5DDAB0814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F67-4442-A34A-5ED5DDAB0814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F67-4442-A34A-5ED5DDAB0814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F67-4442-A34A-5ED5DDAB0814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F67-4442-A34A-5ED5DDAB0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Exemplo'!$BJ$181:$BJ$185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Exemplo'!$BK$181:$BK$185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67-4442-A34A-5ED5DDAB0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Outubro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Exemplo'!$BS$173</c:f>
              <c:strCache>
                <c:ptCount val="1"/>
                <c:pt idx="0">
                  <c:v>Gastos de Outubro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DD-49B0-B1EA-AEC20BD4C4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DD-49B0-B1EA-AEC20BD4C4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3DD-49B0-B1EA-AEC20BD4C4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3DD-49B0-B1EA-AEC20BD4C4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3DD-49B0-B1EA-AEC20BD4C460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DD-49B0-B1EA-AEC20BD4C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Exemplo'!$BR$174:$BR$178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Exemplo'!$BS$174:$BS$178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DD-49B0-B1EA-AEC20BD4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Janeiro - Real Acumulado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Exemplo'!$B$180</c:f>
              <c:strCache>
                <c:ptCount val="1"/>
                <c:pt idx="0">
                  <c:v>Gastos de Janeiro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1-40DC-A828-56B2915F5B90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BB1-40DC-A828-56B2915F5B90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BB1-40DC-A828-56B2915F5B90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BB1-40DC-A828-56B2915F5B90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BB1-40DC-A828-56B2915F5B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Exemplo'!$A$181:$A$185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Exemplo'!$B$181:$B$185</c:f>
              <c:numCache>
                <c:formatCode>#,##0.00_);[Red]\(#,##0.00\)</c:formatCode>
                <c:ptCount val="5"/>
                <c:pt idx="0">
                  <c:v>4444.9400000000005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B1-40DC-A828-56B2915F5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Outubro - Real Acumulado</a:t>
            </a:r>
          </a:p>
        </c:rich>
      </c:tx>
      <c:layout>
        <c:manualLayout>
          <c:xMode val="edge"/>
          <c:yMode val="edge"/>
          <c:x val="0.19676004151651513"/>
          <c:y val="2.2983118266240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Exemplo'!$BS$180</c:f>
              <c:strCache>
                <c:ptCount val="1"/>
                <c:pt idx="0">
                  <c:v>Gastos de Outubro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E1F-499C-B48E-7015C5B6A58A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E1F-499C-B48E-7015C5B6A58A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E1F-499C-B48E-7015C5B6A58A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E1F-499C-B48E-7015C5B6A58A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E1F-499C-B48E-7015C5B6A5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Exemplo'!$BR$181:$BR$185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Exemplo'!$BS$181:$BS$185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1F-499C-B48E-7015C5B6A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Novembro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Exemplo'!$CA$173</c:f>
              <c:strCache>
                <c:ptCount val="1"/>
                <c:pt idx="0">
                  <c:v>Gastos de Novembro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F6-4660-A502-81B0E5A104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F6-4660-A502-81B0E5A104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F6-4660-A502-81B0E5A104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F6-4660-A502-81B0E5A104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F6-4660-A502-81B0E5A10473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F6-4660-A502-81B0E5A104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Exemplo'!$BZ$174:$BZ$178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Exemplo'!$CA$174:$CA$178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F6-4660-A502-81B0E5A1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Novembro - Real Acumulado</a:t>
            </a:r>
          </a:p>
        </c:rich>
      </c:tx>
      <c:layout>
        <c:manualLayout>
          <c:xMode val="edge"/>
          <c:yMode val="edge"/>
          <c:x val="0.19676004151651513"/>
          <c:y val="2.2983118266240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Exemplo'!$CA$180</c:f>
              <c:strCache>
                <c:ptCount val="1"/>
                <c:pt idx="0">
                  <c:v>Gastos de Novembro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C5-4B16-B18B-2EDBE8116693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C5-4B16-B18B-2EDBE8116693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C5-4B16-B18B-2EDBE8116693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4C5-4B16-B18B-2EDBE8116693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4C5-4B16-B18B-2EDBE81166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Exemplo'!$BZ$181:$BZ$185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Exemplo'!$CA$181:$CA$185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C5-4B16-B18B-2EDBE8116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Novembro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Exemplo'!$CI$173</c:f>
              <c:strCache>
                <c:ptCount val="1"/>
                <c:pt idx="0">
                  <c:v>Gastos de Novembro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2D2-462D-B5C0-2FE228D4C4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D2-462D-B5C0-2FE228D4C4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D2-462D-B5C0-2FE228D4C4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D2-462D-B5C0-2FE228D4C4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D2-462D-B5C0-2FE228D4C45F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D2-462D-B5C0-2FE228D4C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Exemplo'!$CH$174:$CH$178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Exemplo'!$CI$174:$CI$178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D2-462D-B5C0-2FE228D4C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Novembro - Real Acumulado</a:t>
            </a:r>
          </a:p>
        </c:rich>
      </c:tx>
      <c:layout>
        <c:manualLayout>
          <c:xMode val="edge"/>
          <c:yMode val="edge"/>
          <c:x val="0.19676004151651513"/>
          <c:y val="2.2983118266240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Exemplo'!$CI$180</c:f>
              <c:strCache>
                <c:ptCount val="1"/>
                <c:pt idx="0">
                  <c:v>Gastos de Novembro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76C-4990-9EBB-73899D27BE93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76C-4990-9EBB-73899D27BE93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76C-4990-9EBB-73899D27BE93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76C-4990-9EBB-73899D27BE93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76C-4990-9EBB-73899D27BE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Exemplo'!$CH$181:$CH$185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Exemplo'!$CI$181:$CI$185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6C-4990-9EBB-73899D27B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Fevereiro - Real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Exemplo'!$H$173</c:f>
              <c:strCache>
                <c:ptCount val="1"/>
                <c:pt idx="0">
                  <c:v>Gastos de Fevereiro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7E-465B-9FF2-3E9CA84E90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7E-465B-9FF2-3E9CA84E90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57E-465B-9FF2-3E9CA84E90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57E-465B-9FF2-3E9CA84E90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57E-465B-9FF2-3E9CA84E9043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E-465B-9FF2-3E9CA84E90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Exemplo'!$G$174:$G$178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Exemplo'!$H$174:$H$178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7E-465B-9FF2-3E9CA84E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Fevereiro - Real Acumulado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Exemplo'!$H$180</c:f>
              <c:strCache>
                <c:ptCount val="1"/>
                <c:pt idx="0">
                  <c:v>Gastos de Fevereiro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962-4802-8951-D6308DB95986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962-4802-8951-D6308DB95986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962-4802-8951-D6308DB95986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962-4802-8951-D6308DB95986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962-4802-8951-D6308DB959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Exemplo'!$G$181:$G$185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Exemplo'!$H$181:$H$185</c:f>
              <c:numCache>
                <c:formatCode>#,##0.00_);[Red]\(#,##0.00\)</c:formatCode>
                <c:ptCount val="5"/>
                <c:pt idx="0">
                  <c:v>4444.9400000000005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62-4802-8951-D6308DB95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Março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Exemplo'!$O$173</c:f>
              <c:strCache>
                <c:ptCount val="1"/>
                <c:pt idx="0">
                  <c:v>Gastos de Março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3CC-4E54-8E8A-3BFECB187F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3CC-4E54-8E8A-3BFECB187F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3CC-4E54-8E8A-3BFECB187F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3CC-4E54-8E8A-3BFECB187F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3CC-4E54-8E8A-3BFECB187F88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CC-4E54-8E8A-3BFECB187F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Exemplo'!$N$174:$N$178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Exemplo'!$O$174:$O$178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CC-4E54-8E8A-3BFECB187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Março - Real Acumulado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Exemplo'!$O$180</c:f>
              <c:strCache>
                <c:ptCount val="1"/>
                <c:pt idx="0">
                  <c:v>Gastos de Março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97C-4F4B-BD09-B1095FA0E16D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97C-4F4B-BD09-B1095FA0E16D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97C-4F4B-BD09-B1095FA0E16D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97C-4F4B-BD09-B1095FA0E16D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97C-4F4B-BD09-B1095FA0E1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Exemplo'!$N$181:$N$185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Exemplo'!$O$181:$O$185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7C-4F4B-BD09-B1095FA0E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Abril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Exemplo'!$W$173</c:f>
              <c:strCache>
                <c:ptCount val="1"/>
                <c:pt idx="0">
                  <c:v>Gastos de Abril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A1E-4CE2-8016-0C1A98B187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A1E-4CE2-8016-0C1A98B187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A1E-4CE2-8016-0C1A98B187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A1E-4CE2-8016-0C1A98B187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A1E-4CE2-8016-0C1A98B18732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1E-4CE2-8016-0C1A98B18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Exemplo'!$V$174:$V$178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Exemplo'!$W$174:$W$178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1E-4CE2-8016-0C1A98B1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Abril - Real Acumulado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Exemplo'!$W$180</c:f>
              <c:strCache>
                <c:ptCount val="1"/>
                <c:pt idx="0">
                  <c:v>Gastos de Abril - Real Acumulado</c:v>
                </c:pt>
              </c:strCache>
            </c:strRef>
          </c:tx>
          <c:dPt>
            <c:idx val="0"/>
            <c:bubble3D val="0"/>
            <c:explosion val="4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84-4423-82C7-2EE21BC974F6}"/>
              </c:ext>
            </c:extLst>
          </c:dPt>
          <c:dPt>
            <c:idx val="1"/>
            <c:bubble3D val="0"/>
            <c:explosion val="8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B84-4423-82C7-2EE21BC974F6}"/>
              </c:ext>
            </c:extLst>
          </c:dPt>
          <c:dPt>
            <c:idx val="2"/>
            <c:bubble3D val="0"/>
            <c:explosion val="8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B84-4423-82C7-2EE21BC974F6}"/>
              </c:ext>
            </c:extLst>
          </c:dPt>
          <c:dPt>
            <c:idx val="3"/>
            <c:bubble3D val="0"/>
            <c:explosion val="5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B84-4423-82C7-2EE21BC974F6}"/>
              </c:ext>
            </c:extLst>
          </c:dPt>
          <c:dPt>
            <c:idx val="4"/>
            <c:bubble3D val="0"/>
            <c:explosion val="53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B84-4423-82C7-2EE21BC974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Exemplo'!$V$181:$V$185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Exemplo'!$W$181:$W$185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490</c:v>
                </c:pt>
                <c:pt idx="2">
                  <c:v>490</c:v>
                </c:pt>
                <c:pt idx="3">
                  <c:v>421.98</c:v>
                </c:pt>
                <c:pt idx="4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84-4423-82C7-2EE21BC97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Gastos de Maio - 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444444444444445E-2"/>
          <c:y val="0.13930555555555557"/>
          <c:w val="0.92500000000000004"/>
          <c:h val="0.59101742490522025"/>
        </c:manualLayout>
      </c:layout>
      <c:pie3DChart>
        <c:varyColors val="1"/>
        <c:ser>
          <c:idx val="0"/>
          <c:order val="0"/>
          <c:tx>
            <c:strRef>
              <c:f>'2019 Exemplo'!$AE$173</c:f>
              <c:strCache>
                <c:ptCount val="1"/>
                <c:pt idx="0">
                  <c:v>Gastos de Maio - Real</c:v>
                </c:pt>
              </c:strCache>
            </c:strRef>
          </c:tx>
          <c:explosion val="99"/>
          <c:dPt>
            <c:idx val="0"/>
            <c:bubble3D val="0"/>
            <c:explosion val="57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6E-4885-9379-FF1222B1B0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B6E-4885-9379-FF1222B1B0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B6E-4885-9379-FF1222B1B0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B6E-4885-9379-FF1222B1B0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B6E-4885-9379-FF1222B1B000}"/>
              </c:ext>
            </c:extLst>
          </c:dPt>
          <c:dLbls>
            <c:dLbl>
              <c:idx val="1"/>
              <c:layout>
                <c:manualLayout>
                  <c:x val="8.6126605170033593E-2"/>
                  <c:y val="8.08398269715882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E-4885-9379-FF1222B1B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Exemplo'!$AD$174:$AD$178</c:f>
              <c:strCache>
                <c:ptCount val="5"/>
                <c:pt idx="0">
                  <c:v>Despesas Mensais</c:v>
                </c:pt>
                <c:pt idx="1">
                  <c:v>Aposentadoria/Pagar à si</c:v>
                </c:pt>
                <c:pt idx="2">
                  <c:v>Gratidão/ Doação/ Dizimo</c:v>
                </c:pt>
                <c:pt idx="3">
                  <c:v>Desejos</c:v>
                </c:pt>
                <c:pt idx="4">
                  <c:v>Dívidas/Investimentos</c:v>
                </c:pt>
              </c:strCache>
            </c:strRef>
          </c:cat>
          <c:val>
            <c:numRef>
              <c:f>'2019 Exemplo'!$AE$174:$AE$178</c:f>
              <c:numCache>
                <c:formatCode>#,##0.00_);[Red]\(#,##0.00\)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6E-4885-9379-FF1222B1B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165229</xdr:colOff>
      <xdr:row>185</xdr:row>
      <xdr:rowOff>57149</xdr:rowOff>
    </xdr:from>
    <xdr:to>
      <xdr:col>6</xdr:col>
      <xdr:colOff>242983</xdr:colOff>
      <xdr:row>206</xdr:row>
      <xdr:rowOff>38877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D294BE-005E-41D7-90A4-FEFBAC2DF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204112</xdr:colOff>
      <xdr:row>209</xdr:row>
      <xdr:rowOff>96027</xdr:rowOff>
    </xdr:from>
    <xdr:to>
      <xdr:col>6</xdr:col>
      <xdr:colOff>136071</xdr:colOff>
      <xdr:row>229</xdr:row>
      <xdr:rowOff>106912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E43620-D4BB-49D4-891A-255C308DA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165229</xdr:colOff>
      <xdr:row>185</xdr:row>
      <xdr:rowOff>57149</xdr:rowOff>
    </xdr:from>
    <xdr:to>
      <xdr:col>12</xdr:col>
      <xdr:colOff>242983</xdr:colOff>
      <xdr:row>206</xdr:row>
      <xdr:rowOff>38877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59649E-FFF3-4E39-ACC4-6649FDD6B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174954</xdr:colOff>
      <xdr:row>209</xdr:row>
      <xdr:rowOff>86308</xdr:rowOff>
    </xdr:from>
    <xdr:to>
      <xdr:col>12</xdr:col>
      <xdr:colOff>223545</xdr:colOff>
      <xdr:row>229</xdr:row>
      <xdr:rowOff>97193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4D56F5-3C20-4328-9574-10195C53B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165229</xdr:colOff>
      <xdr:row>185</xdr:row>
      <xdr:rowOff>57149</xdr:rowOff>
    </xdr:from>
    <xdr:to>
      <xdr:col>19</xdr:col>
      <xdr:colOff>242983</xdr:colOff>
      <xdr:row>206</xdr:row>
      <xdr:rowOff>38877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4DD4D2-E643-447A-B3C7-539385C3C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204112</xdr:colOff>
      <xdr:row>209</xdr:row>
      <xdr:rowOff>96027</xdr:rowOff>
    </xdr:from>
    <xdr:to>
      <xdr:col>19</xdr:col>
      <xdr:colOff>136071</xdr:colOff>
      <xdr:row>229</xdr:row>
      <xdr:rowOff>106912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B481FC7-B3CC-4002-8854-29B5D1732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165229</xdr:colOff>
      <xdr:row>185</xdr:row>
      <xdr:rowOff>57149</xdr:rowOff>
    </xdr:from>
    <xdr:to>
      <xdr:col>27</xdr:col>
      <xdr:colOff>242983</xdr:colOff>
      <xdr:row>206</xdr:row>
      <xdr:rowOff>38877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036446E-8610-41EC-AB71-FBA77FE3E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204112</xdr:colOff>
      <xdr:row>209</xdr:row>
      <xdr:rowOff>96027</xdr:rowOff>
    </xdr:from>
    <xdr:to>
      <xdr:col>27</xdr:col>
      <xdr:colOff>136071</xdr:colOff>
      <xdr:row>229</xdr:row>
      <xdr:rowOff>106912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D565D3C-F8F1-4B6E-92FD-358C5A1F1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165229</xdr:colOff>
      <xdr:row>185</xdr:row>
      <xdr:rowOff>57149</xdr:rowOff>
    </xdr:from>
    <xdr:to>
      <xdr:col>35</xdr:col>
      <xdr:colOff>242983</xdr:colOff>
      <xdr:row>206</xdr:row>
      <xdr:rowOff>38877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85F3E1D-37B1-4010-97CA-E566A306E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204112</xdr:colOff>
      <xdr:row>209</xdr:row>
      <xdr:rowOff>96027</xdr:rowOff>
    </xdr:from>
    <xdr:to>
      <xdr:col>35</xdr:col>
      <xdr:colOff>136071</xdr:colOff>
      <xdr:row>229</xdr:row>
      <xdr:rowOff>106912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9B97C1F-4133-4567-9474-0818E36D8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37</xdr:col>
      <xdr:colOff>165229</xdr:colOff>
      <xdr:row>185</xdr:row>
      <xdr:rowOff>57149</xdr:rowOff>
    </xdr:from>
    <xdr:to>
      <xdr:col>43</xdr:col>
      <xdr:colOff>242983</xdr:colOff>
      <xdr:row>206</xdr:row>
      <xdr:rowOff>38877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39F4CAC-4456-46DE-BE7B-E834AB64A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37</xdr:col>
      <xdr:colOff>204112</xdr:colOff>
      <xdr:row>209</xdr:row>
      <xdr:rowOff>96027</xdr:rowOff>
    </xdr:from>
    <xdr:to>
      <xdr:col>43</xdr:col>
      <xdr:colOff>136071</xdr:colOff>
      <xdr:row>229</xdr:row>
      <xdr:rowOff>106912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88B3881-57BC-4FEE-835E-441F72C94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45</xdr:col>
      <xdr:colOff>165229</xdr:colOff>
      <xdr:row>185</xdr:row>
      <xdr:rowOff>57149</xdr:rowOff>
    </xdr:from>
    <xdr:to>
      <xdr:col>51</xdr:col>
      <xdr:colOff>242983</xdr:colOff>
      <xdr:row>206</xdr:row>
      <xdr:rowOff>38877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06C7F55-A2CC-4D65-9572-553A50632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45</xdr:col>
      <xdr:colOff>204112</xdr:colOff>
      <xdr:row>209</xdr:row>
      <xdr:rowOff>96027</xdr:rowOff>
    </xdr:from>
    <xdr:to>
      <xdr:col>51</xdr:col>
      <xdr:colOff>136071</xdr:colOff>
      <xdr:row>229</xdr:row>
      <xdr:rowOff>106912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351BF0F-638C-4A88-870C-DE8DAB2B0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53</xdr:col>
      <xdr:colOff>165229</xdr:colOff>
      <xdr:row>185</xdr:row>
      <xdr:rowOff>57149</xdr:rowOff>
    </xdr:from>
    <xdr:to>
      <xdr:col>59</xdr:col>
      <xdr:colOff>242983</xdr:colOff>
      <xdr:row>206</xdr:row>
      <xdr:rowOff>38877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1B10766-5CE7-4CE0-A935-068428DC2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53</xdr:col>
      <xdr:colOff>204112</xdr:colOff>
      <xdr:row>209</xdr:row>
      <xdr:rowOff>96027</xdr:rowOff>
    </xdr:from>
    <xdr:to>
      <xdr:col>59</xdr:col>
      <xdr:colOff>136071</xdr:colOff>
      <xdr:row>229</xdr:row>
      <xdr:rowOff>106912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86E4E2DA-970A-461C-818E-DF20BB32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61</xdr:col>
      <xdr:colOff>165229</xdr:colOff>
      <xdr:row>185</xdr:row>
      <xdr:rowOff>57149</xdr:rowOff>
    </xdr:from>
    <xdr:to>
      <xdr:col>67</xdr:col>
      <xdr:colOff>242983</xdr:colOff>
      <xdr:row>206</xdr:row>
      <xdr:rowOff>38877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2FA402CA-BF1D-4740-92E1-5BA19960C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204112</xdr:colOff>
      <xdr:row>209</xdr:row>
      <xdr:rowOff>96027</xdr:rowOff>
    </xdr:from>
    <xdr:to>
      <xdr:col>67</xdr:col>
      <xdr:colOff>136071</xdr:colOff>
      <xdr:row>229</xdr:row>
      <xdr:rowOff>106912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4EB10544-C789-4FB6-A6AA-02667C18F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69</xdr:col>
      <xdr:colOff>165229</xdr:colOff>
      <xdr:row>185</xdr:row>
      <xdr:rowOff>57149</xdr:rowOff>
    </xdr:from>
    <xdr:to>
      <xdr:col>75</xdr:col>
      <xdr:colOff>242983</xdr:colOff>
      <xdr:row>206</xdr:row>
      <xdr:rowOff>38877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3A98988-D3EB-4EA2-B8B1-3497173E1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69</xdr:col>
      <xdr:colOff>204112</xdr:colOff>
      <xdr:row>209</xdr:row>
      <xdr:rowOff>96027</xdr:rowOff>
    </xdr:from>
    <xdr:to>
      <xdr:col>75</xdr:col>
      <xdr:colOff>136071</xdr:colOff>
      <xdr:row>229</xdr:row>
      <xdr:rowOff>106912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FB23B6-9586-43EF-91B9-B5CCB1A08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77</xdr:col>
      <xdr:colOff>165229</xdr:colOff>
      <xdr:row>185</xdr:row>
      <xdr:rowOff>57149</xdr:rowOff>
    </xdr:from>
    <xdr:to>
      <xdr:col>83</xdr:col>
      <xdr:colOff>242983</xdr:colOff>
      <xdr:row>206</xdr:row>
      <xdr:rowOff>38877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34F33AD1-E3BE-473D-B52F-2A248E918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77</xdr:col>
      <xdr:colOff>204112</xdr:colOff>
      <xdr:row>209</xdr:row>
      <xdr:rowOff>96027</xdr:rowOff>
    </xdr:from>
    <xdr:to>
      <xdr:col>83</xdr:col>
      <xdr:colOff>136071</xdr:colOff>
      <xdr:row>229</xdr:row>
      <xdr:rowOff>106912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23583ED-BA89-4859-9090-342140453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85</xdr:col>
      <xdr:colOff>165229</xdr:colOff>
      <xdr:row>185</xdr:row>
      <xdr:rowOff>57149</xdr:rowOff>
    </xdr:from>
    <xdr:to>
      <xdr:col>91</xdr:col>
      <xdr:colOff>242983</xdr:colOff>
      <xdr:row>206</xdr:row>
      <xdr:rowOff>38877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25B10A6-3EF9-449F-8119-A5003D5A6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85</xdr:col>
      <xdr:colOff>204112</xdr:colOff>
      <xdr:row>209</xdr:row>
      <xdr:rowOff>96027</xdr:rowOff>
    </xdr:from>
    <xdr:to>
      <xdr:col>91</xdr:col>
      <xdr:colOff>136071</xdr:colOff>
      <xdr:row>229</xdr:row>
      <xdr:rowOff>106912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6F669FE2-7B38-4EB1-B45C-768E5EF68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co Antônio Bisca Miguel" id="{C3F2B012-881A-4C18-80D6-19DEE626952B}" userId="22ac994eac02dc64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40" dT="2019-06-19T17:55:53.03" personId="{C3F2B012-881A-4C18-80D6-19DEE626952B}" id="{7C530916-EC9A-4707-967A-8766FC6FEC92}">
    <text>Valor que tinha em dinheiro disponivel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ACCB-C602-4487-BAB0-404931F711A7}">
  <dimension ref="A1:FU231"/>
  <sheetViews>
    <sheetView showGridLines="0" tabSelected="1" topLeftCell="A3" zoomScaleNormal="100" workbookViewId="0">
      <pane xSplit="1" ySplit="2" topLeftCell="CL77" activePane="bottomRight" state="frozen"/>
      <selection activeCell="A3" sqref="A3"/>
      <selection pane="topRight" activeCell="B3" sqref="B3"/>
      <selection pane="bottomLeft" activeCell="A5" sqref="A5"/>
      <selection pane="bottomRight" activeCell="F163" sqref="F163"/>
    </sheetView>
  </sheetViews>
  <sheetFormatPr defaultRowHeight="12.75" x14ac:dyDescent="0.2"/>
  <cols>
    <col min="1" max="1" width="28.7109375" style="2" customWidth="1"/>
    <col min="2" max="2" width="10.7109375" style="2" customWidth="1"/>
    <col min="3" max="3" width="9.7109375" style="2" customWidth="1"/>
    <col min="4" max="4" width="10.5703125" style="2" customWidth="1"/>
    <col min="5" max="7" width="9.7109375" style="2" customWidth="1"/>
    <col min="8" max="8" width="12" style="2" customWidth="1"/>
    <col min="9" max="9" width="9.7109375" style="2" customWidth="1"/>
    <col min="10" max="10" width="11.5703125" style="2" customWidth="1"/>
    <col min="11" max="11" width="9.7109375" style="2" customWidth="1"/>
    <col min="12" max="12" width="11.7109375" style="2" customWidth="1"/>
    <col min="13" max="13" width="9.7109375" style="2" customWidth="1"/>
    <col min="14" max="14" width="10.28515625" style="2" customWidth="1"/>
    <col min="15" max="15" width="9.42578125" style="2" customWidth="1"/>
    <col min="16" max="16" width="10" style="3" customWidth="1"/>
    <col min="17" max="17" width="9.42578125" style="2" bestFit="1" customWidth="1"/>
    <col min="18" max="18" width="12.140625" style="2" customWidth="1"/>
    <col min="19" max="19" width="9.7109375" style="2" customWidth="1"/>
    <col min="20" max="20" width="11.85546875" style="2" customWidth="1"/>
    <col min="21" max="21" width="9.7109375" style="2" customWidth="1"/>
    <col min="22" max="22" width="9.5703125" style="2" customWidth="1"/>
    <col min="23" max="23" width="10" style="2" customWidth="1"/>
    <col min="24" max="24" width="10.85546875" style="2" customWidth="1"/>
    <col min="25" max="25" width="8.42578125" style="2" customWidth="1"/>
    <col min="26" max="26" width="11.42578125" style="2" customWidth="1"/>
    <col min="27" max="27" width="8.85546875" style="2" customWidth="1"/>
    <col min="28" max="28" width="11.42578125" style="2" customWidth="1"/>
    <col min="29" max="29" width="9.7109375" style="2" customWidth="1"/>
    <col min="30" max="30" width="10.85546875" style="2" customWidth="1"/>
    <col min="31" max="31" width="9.42578125" style="2" customWidth="1"/>
    <col min="32" max="32" width="10" style="2" customWidth="1"/>
    <col min="33" max="33" width="9.140625" style="2" customWidth="1"/>
    <col min="34" max="34" width="11.42578125" style="2" customWidth="1"/>
    <col min="35" max="35" width="9.28515625" style="2" customWidth="1"/>
    <col min="36" max="36" width="11.42578125" style="2" customWidth="1"/>
    <col min="37" max="37" width="9.140625" style="2" customWidth="1"/>
    <col min="38" max="38" width="11.28515625" style="2" customWidth="1"/>
    <col min="39" max="39" width="9.28515625" style="2" customWidth="1"/>
    <col min="40" max="40" width="10.42578125" style="2" customWidth="1"/>
    <col min="41" max="41" width="10" style="2" customWidth="1"/>
    <col min="42" max="42" width="12" style="2" customWidth="1"/>
    <col min="43" max="43" width="9.7109375" style="2" customWidth="1"/>
    <col min="44" max="44" width="11.85546875" style="2" customWidth="1"/>
    <col min="45" max="45" width="9.7109375" style="2" customWidth="1"/>
    <col min="46" max="46" width="10.140625" style="2" customWidth="1"/>
    <col min="47" max="47" width="9.5703125" style="2" customWidth="1"/>
    <col min="48" max="48" width="11.28515625" style="2" customWidth="1"/>
    <col min="49" max="49" width="10.140625" style="2" customWidth="1"/>
    <col min="50" max="50" width="12" style="2" customWidth="1"/>
    <col min="51" max="51" width="9.7109375" style="2" customWidth="1"/>
    <col min="52" max="52" width="11.85546875" style="2" customWidth="1"/>
    <col min="53" max="53" width="9.7109375" style="2" customWidth="1"/>
    <col min="54" max="57" width="14.5703125" style="2" customWidth="1"/>
    <col min="58" max="58" width="12" style="2" customWidth="1"/>
    <col min="59" max="59" width="9.7109375" style="2" customWidth="1"/>
    <col min="60" max="60" width="11.85546875" style="2" customWidth="1"/>
    <col min="61" max="61" width="9.7109375" style="2" customWidth="1"/>
    <col min="62" max="65" width="14.5703125" style="2" customWidth="1"/>
    <col min="66" max="66" width="12" style="2" customWidth="1"/>
    <col min="67" max="67" width="9.7109375" style="2" customWidth="1"/>
    <col min="68" max="68" width="11.85546875" style="2" customWidth="1"/>
    <col min="69" max="69" width="9.7109375" style="2" customWidth="1"/>
    <col min="70" max="73" width="14.5703125" style="2" customWidth="1"/>
    <col min="74" max="74" width="12" style="2" customWidth="1"/>
    <col min="75" max="75" width="9.7109375" style="2" customWidth="1"/>
    <col min="76" max="76" width="11.85546875" style="2" customWidth="1"/>
    <col min="77" max="77" width="9.7109375" style="2" customWidth="1"/>
    <col min="78" max="81" width="14.5703125" style="2" customWidth="1"/>
    <col min="82" max="82" width="12" style="2" customWidth="1"/>
    <col min="83" max="83" width="9.7109375" style="2" customWidth="1"/>
    <col min="84" max="84" width="11.85546875" style="2" customWidth="1"/>
    <col min="85" max="85" width="9.7109375" style="2" customWidth="1"/>
    <col min="86" max="89" width="14.5703125" style="2" customWidth="1"/>
    <col min="90" max="90" width="12" style="2" customWidth="1"/>
    <col min="91" max="91" width="9.7109375" style="2" customWidth="1"/>
    <col min="92" max="92" width="11.85546875" style="2" customWidth="1"/>
    <col min="93" max="93" width="9.7109375" style="2" customWidth="1"/>
    <col min="94" max="94" width="12.5703125" style="2" customWidth="1"/>
    <col min="95" max="95" width="12" style="2" customWidth="1"/>
    <col min="96" max="96" width="12.140625" style="2" customWidth="1"/>
    <col min="97" max="97" width="10" style="2" customWidth="1"/>
    <col min="98" max="98" width="11.28515625" style="2" customWidth="1"/>
    <col min="99" max="99" width="10.42578125" style="2" customWidth="1"/>
    <col min="100" max="100" width="10.28515625" style="2" customWidth="1"/>
    <col min="101" max="16384" width="9.140625" style="2"/>
  </cols>
  <sheetData>
    <row r="1" spans="1:97" ht="28.5" x14ac:dyDescent="0.4">
      <c r="A1" s="1" t="s">
        <v>0</v>
      </c>
      <c r="CH1" s="4" t="e">
        <f>#REF!*0.35</f>
        <v>#REF!</v>
      </c>
      <c r="CP1" s="4"/>
      <c r="CR1" s="4"/>
    </row>
    <row r="2" spans="1:97" ht="13.5" thickBot="1" x14ac:dyDescent="0.25">
      <c r="BJ2" s="5"/>
      <c r="BK2" s="5"/>
      <c r="BL2" s="5"/>
      <c r="BM2" s="5"/>
    </row>
    <row r="3" spans="1:97" s="19" customFormat="1" x14ac:dyDescent="0.2">
      <c r="A3" s="6" t="s">
        <v>1</v>
      </c>
      <c r="B3" s="7" t="s">
        <v>2</v>
      </c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9" t="s">
        <v>4</v>
      </c>
      <c r="O3" s="9"/>
      <c r="P3" s="9"/>
      <c r="Q3" s="9"/>
      <c r="R3" s="9"/>
      <c r="S3" s="9"/>
      <c r="T3" s="9"/>
      <c r="U3" s="9"/>
      <c r="V3" s="10" t="s">
        <v>5</v>
      </c>
      <c r="W3" s="10"/>
      <c r="X3" s="10"/>
      <c r="Y3" s="10"/>
      <c r="Z3" s="10"/>
      <c r="AA3" s="10"/>
      <c r="AB3" s="10"/>
      <c r="AC3" s="10"/>
      <c r="AD3" s="11" t="s">
        <v>6</v>
      </c>
      <c r="AE3" s="11"/>
      <c r="AF3" s="11"/>
      <c r="AG3" s="11"/>
      <c r="AH3" s="11"/>
      <c r="AI3" s="11"/>
      <c r="AJ3" s="11"/>
      <c r="AK3" s="11"/>
      <c r="AL3" s="12" t="s">
        <v>7</v>
      </c>
      <c r="AM3" s="12"/>
      <c r="AN3" s="12"/>
      <c r="AO3" s="12"/>
      <c r="AP3" s="12"/>
      <c r="AQ3" s="12"/>
      <c r="AR3" s="12"/>
      <c r="AS3" s="12"/>
      <c r="AT3" s="13" t="s">
        <v>8</v>
      </c>
      <c r="AU3" s="13"/>
      <c r="AV3" s="13"/>
      <c r="AW3" s="13"/>
      <c r="AX3" s="13"/>
      <c r="AY3" s="13"/>
      <c r="AZ3" s="13"/>
      <c r="BA3" s="13"/>
      <c r="BB3" s="14" t="s">
        <v>9</v>
      </c>
      <c r="BC3" s="14"/>
      <c r="BD3" s="14"/>
      <c r="BE3" s="14"/>
      <c r="BF3" s="14"/>
      <c r="BG3" s="14"/>
      <c r="BH3" s="14"/>
      <c r="BI3" s="14"/>
      <c r="BJ3" s="15" t="s">
        <v>10</v>
      </c>
      <c r="BK3" s="15"/>
      <c r="BL3" s="15"/>
      <c r="BM3" s="15"/>
      <c r="BN3" s="15"/>
      <c r="BO3" s="15"/>
      <c r="BP3" s="15"/>
      <c r="BQ3" s="15"/>
      <c r="BR3" s="16" t="s">
        <v>11</v>
      </c>
      <c r="BS3" s="16"/>
      <c r="BT3" s="16"/>
      <c r="BU3" s="16"/>
      <c r="BV3" s="16"/>
      <c r="BW3" s="16"/>
      <c r="BX3" s="16"/>
      <c r="BY3" s="16"/>
      <c r="BZ3" s="17" t="s">
        <v>12</v>
      </c>
      <c r="CA3" s="17"/>
      <c r="CB3" s="17"/>
      <c r="CC3" s="17"/>
      <c r="CD3" s="17"/>
      <c r="CE3" s="17"/>
      <c r="CF3" s="17"/>
      <c r="CG3" s="17"/>
      <c r="CH3" s="18" t="s">
        <v>13</v>
      </c>
      <c r="CI3" s="18"/>
      <c r="CJ3" s="18"/>
      <c r="CK3" s="18"/>
      <c r="CL3" s="18"/>
      <c r="CM3" s="18"/>
      <c r="CN3" s="18"/>
      <c r="CO3" s="18"/>
      <c r="CP3" s="7" t="s">
        <v>14</v>
      </c>
      <c r="CQ3" s="7"/>
      <c r="CR3" s="7" t="s">
        <v>14</v>
      </c>
      <c r="CS3" s="7"/>
    </row>
    <row r="4" spans="1:97" s="48" customFormat="1" ht="28.5" customHeight="1" x14ac:dyDescent="0.2">
      <c r="A4" s="20"/>
      <c r="B4" s="21" t="s">
        <v>15</v>
      </c>
      <c r="C4" s="21" t="s">
        <v>16</v>
      </c>
      <c r="D4" s="22" t="s">
        <v>17</v>
      </c>
      <c r="E4" s="21" t="s">
        <v>16</v>
      </c>
      <c r="F4" s="23" t="s">
        <v>15</v>
      </c>
      <c r="G4" s="23" t="s">
        <v>16</v>
      </c>
      <c r="H4" s="24" t="s">
        <v>17</v>
      </c>
      <c r="I4" s="23" t="s">
        <v>16</v>
      </c>
      <c r="J4" s="25" t="s">
        <v>18</v>
      </c>
      <c r="K4" s="23" t="s">
        <v>16</v>
      </c>
      <c r="L4" s="25" t="s">
        <v>19</v>
      </c>
      <c r="M4" s="23" t="s">
        <v>16</v>
      </c>
      <c r="N4" s="26" t="s">
        <v>15</v>
      </c>
      <c r="O4" s="26" t="s">
        <v>16</v>
      </c>
      <c r="P4" s="27" t="s">
        <v>17</v>
      </c>
      <c r="Q4" s="26" t="s">
        <v>16</v>
      </c>
      <c r="R4" s="28" t="s">
        <v>18</v>
      </c>
      <c r="S4" s="26" t="s">
        <v>16</v>
      </c>
      <c r="T4" s="28" t="s">
        <v>19</v>
      </c>
      <c r="U4" s="26" t="s">
        <v>16</v>
      </c>
      <c r="V4" s="29" t="s">
        <v>15</v>
      </c>
      <c r="W4" s="29" t="s">
        <v>16</v>
      </c>
      <c r="X4" s="29" t="s">
        <v>17</v>
      </c>
      <c r="Y4" s="29" t="s">
        <v>16</v>
      </c>
      <c r="Z4" s="30" t="s">
        <v>18</v>
      </c>
      <c r="AA4" s="29" t="s">
        <v>16</v>
      </c>
      <c r="AB4" s="30" t="s">
        <v>19</v>
      </c>
      <c r="AC4" s="29" t="s">
        <v>16</v>
      </c>
      <c r="AD4" s="31" t="s">
        <v>15</v>
      </c>
      <c r="AE4" s="31" t="s">
        <v>16</v>
      </c>
      <c r="AF4" s="31" t="s">
        <v>17</v>
      </c>
      <c r="AG4" s="31" t="s">
        <v>16</v>
      </c>
      <c r="AH4" s="32" t="s">
        <v>18</v>
      </c>
      <c r="AI4" s="31" t="s">
        <v>16</v>
      </c>
      <c r="AJ4" s="32" t="s">
        <v>19</v>
      </c>
      <c r="AK4" s="31" t="s">
        <v>16</v>
      </c>
      <c r="AL4" s="33" t="s">
        <v>15</v>
      </c>
      <c r="AM4" s="33" t="s">
        <v>16</v>
      </c>
      <c r="AN4" s="33" t="s">
        <v>17</v>
      </c>
      <c r="AO4" s="33" t="s">
        <v>16</v>
      </c>
      <c r="AP4" s="34" t="s">
        <v>18</v>
      </c>
      <c r="AQ4" s="33" t="s">
        <v>16</v>
      </c>
      <c r="AR4" s="34" t="s">
        <v>19</v>
      </c>
      <c r="AS4" s="33" t="s">
        <v>16</v>
      </c>
      <c r="AT4" s="35" t="s">
        <v>15</v>
      </c>
      <c r="AU4" s="35" t="s">
        <v>16</v>
      </c>
      <c r="AV4" s="35" t="s">
        <v>17</v>
      </c>
      <c r="AW4" s="35" t="s">
        <v>16</v>
      </c>
      <c r="AX4" s="36" t="s">
        <v>18</v>
      </c>
      <c r="AY4" s="35" t="s">
        <v>16</v>
      </c>
      <c r="AZ4" s="36" t="s">
        <v>19</v>
      </c>
      <c r="BA4" s="35" t="s">
        <v>16</v>
      </c>
      <c r="BB4" s="37" t="s">
        <v>15</v>
      </c>
      <c r="BC4" s="37" t="s">
        <v>16</v>
      </c>
      <c r="BD4" s="37" t="s">
        <v>17</v>
      </c>
      <c r="BE4" s="37" t="s">
        <v>16</v>
      </c>
      <c r="BF4" s="38" t="s">
        <v>18</v>
      </c>
      <c r="BG4" s="37" t="s">
        <v>16</v>
      </c>
      <c r="BH4" s="38" t="s">
        <v>19</v>
      </c>
      <c r="BI4" s="37" t="s">
        <v>16</v>
      </c>
      <c r="BJ4" s="39" t="s">
        <v>15</v>
      </c>
      <c r="BK4" s="39" t="s">
        <v>16</v>
      </c>
      <c r="BL4" s="39" t="s">
        <v>17</v>
      </c>
      <c r="BM4" s="39" t="s">
        <v>16</v>
      </c>
      <c r="BN4" s="40" t="s">
        <v>18</v>
      </c>
      <c r="BO4" s="39" t="s">
        <v>16</v>
      </c>
      <c r="BP4" s="40" t="s">
        <v>19</v>
      </c>
      <c r="BQ4" s="39" t="s">
        <v>16</v>
      </c>
      <c r="BR4" s="41" t="s">
        <v>15</v>
      </c>
      <c r="BS4" s="41" t="s">
        <v>16</v>
      </c>
      <c r="BT4" s="41" t="s">
        <v>17</v>
      </c>
      <c r="BU4" s="41" t="s">
        <v>16</v>
      </c>
      <c r="BV4" s="42" t="s">
        <v>18</v>
      </c>
      <c r="BW4" s="41" t="s">
        <v>16</v>
      </c>
      <c r="BX4" s="42" t="s">
        <v>19</v>
      </c>
      <c r="BY4" s="41" t="s">
        <v>16</v>
      </c>
      <c r="BZ4" s="43" t="s">
        <v>15</v>
      </c>
      <c r="CA4" s="43" t="s">
        <v>16</v>
      </c>
      <c r="CB4" s="43" t="s">
        <v>17</v>
      </c>
      <c r="CC4" s="43" t="s">
        <v>16</v>
      </c>
      <c r="CD4" s="44" t="s">
        <v>18</v>
      </c>
      <c r="CE4" s="43" t="s">
        <v>16</v>
      </c>
      <c r="CF4" s="44" t="s">
        <v>19</v>
      </c>
      <c r="CG4" s="43" t="s">
        <v>16</v>
      </c>
      <c r="CH4" s="45" t="s">
        <v>15</v>
      </c>
      <c r="CI4" s="45" t="s">
        <v>16</v>
      </c>
      <c r="CJ4" s="45" t="s">
        <v>17</v>
      </c>
      <c r="CK4" s="45" t="s">
        <v>16</v>
      </c>
      <c r="CL4" s="46" t="s">
        <v>18</v>
      </c>
      <c r="CM4" s="45" t="s">
        <v>16</v>
      </c>
      <c r="CN4" s="46" t="s">
        <v>19</v>
      </c>
      <c r="CO4" s="45" t="s">
        <v>16</v>
      </c>
      <c r="CP4" s="47" t="s">
        <v>15</v>
      </c>
      <c r="CQ4" s="47" t="s">
        <v>16</v>
      </c>
      <c r="CR4" s="47" t="s">
        <v>17</v>
      </c>
      <c r="CS4" s="47" t="s">
        <v>16</v>
      </c>
    </row>
    <row r="5" spans="1:97" ht="33" x14ac:dyDescent="0.45">
      <c r="A5" s="49" t="s">
        <v>150</v>
      </c>
      <c r="B5" s="50"/>
      <c r="C5" s="50"/>
      <c r="D5" s="51"/>
      <c r="E5" s="50"/>
      <c r="F5" s="50"/>
      <c r="G5" s="50"/>
      <c r="H5" s="51"/>
      <c r="I5" s="50"/>
      <c r="J5" s="50"/>
      <c r="K5" s="50"/>
      <c r="L5" s="50"/>
      <c r="M5" s="50"/>
      <c r="N5" s="50"/>
      <c r="O5" s="50"/>
      <c r="P5" s="51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</row>
    <row r="6" spans="1:97" s="19" customFormat="1" x14ac:dyDescent="0.2">
      <c r="A6" s="57" t="s">
        <v>122</v>
      </c>
      <c r="B6" s="59">
        <f>SUM(B7:B9)</f>
        <v>4000</v>
      </c>
      <c r="C6" s="55">
        <f t="shared" ref="C6:C28" si="0">B6/B$30</f>
        <v>0.81417975460622194</v>
      </c>
      <c r="D6" s="59">
        <f>SUM(D7:D9)</f>
        <v>4000</v>
      </c>
      <c r="E6" s="55">
        <f t="shared" ref="E6:E28" si="1">D6/D$30</f>
        <v>0.81417975460622194</v>
      </c>
      <c r="F6" s="59">
        <f>SUM(F7:F9)</f>
        <v>0</v>
      </c>
      <c r="G6" s="55" t="e">
        <f t="shared" ref="G6:G28" si="2">F6/F$30</f>
        <v>#DIV/0!</v>
      </c>
      <c r="H6" s="59">
        <f t="shared" ref="H6:CJ6" si="3">SUM(H7:H9)</f>
        <v>0</v>
      </c>
      <c r="I6" s="55" t="e">
        <f t="shared" ref="I6:I28" si="4">H6/H$30</f>
        <v>#DIV/0!</v>
      </c>
      <c r="J6" s="59">
        <f t="shared" ref="J6:L6" si="5">SUM(J7:J9)</f>
        <v>4000</v>
      </c>
      <c r="K6" s="55">
        <f t="shared" ref="K6:K28" si="6">J6/J$30</f>
        <v>0.81417975460622194</v>
      </c>
      <c r="L6" s="59">
        <f t="shared" si="5"/>
        <v>4000</v>
      </c>
      <c r="M6" s="55">
        <f t="shared" ref="M6:M28" si="7">L6/L$30</f>
        <v>0.81417975460622194</v>
      </c>
      <c r="N6" s="59">
        <f>SUM(N7:N9)</f>
        <v>0</v>
      </c>
      <c r="O6" s="55" t="e">
        <f t="shared" ref="O6:O28" si="8">N6/N$30</f>
        <v>#DIV/0!</v>
      </c>
      <c r="P6" s="59">
        <f t="shared" si="3"/>
        <v>0</v>
      </c>
      <c r="Q6" s="55" t="e">
        <f t="shared" ref="Q6:Q28" si="9">P6/P$30</f>
        <v>#DIV/0!</v>
      </c>
      <c r="R6" s="59">
        <f t="shared" ref="R6" si="10">SUM(R7:R9)</f>
        <v>4000</v>
      </c>
      <c r="S6" s="55">
        <f t="shared" ref="S6:S28" si="11">R6/R$30</f>
        <v>0.81417975460622194</v>
      </c>
      <c r="T6" s="59">
        <f t="shared" ref="T6" si="12">SUM(T7:T9)</f>
        <v>4000</v>
      </c>
      <c r="U6" s="55">
        <f t="shared" ref="U6:U28" si="13">T6/T$30</f>
        <v>0.81417975460622194</v>
      </c>
      <c r="V6" s="59">
        <f t="shared" si="3"/>
        <v>0</v>
      </c>
      <c r="W6" s="55" t="e">
        <f t="shared" ref="W6:W28" si="14">V6/V$30</f>
        <v>#DIV/0!</v>
      </c>
      <c r="X6" s="59">
        <f t="shared" si="3"/>
        <v>0</v>
      </c>
      <c r="Y6" s="55" t="e">
        <f t="shared" ref="Y6:Y28" si="15">X6/X$30</f>
        <v>#DIV/0!</v>
      </c>
      <c r="Z6" s="59">
        <f t="shared" ref="Z6" si="16">SUM(Z7:Z9)</f>
        <v>4000</v>
      </c>
      <c r="AA6" s="55">
        <f t="shared" ref="AA6:AA28" si="17">Z6/Z$30</f>
        <v>0.81417975460622194</v>
      </c>
      <c r="AB6" s="59">
        <f t="shared" ref="AB6" si="18">SUM(AB7:AB9)</f>
        <v>4000</v>
      </c>
      <c r="AC6" s="55">
        <f t="shared" ref="AC6:AC28" si="19">AB6/AB$30</f>
        <v>0.81417975460622194</v>
      </c>
      <c r="AD6" s="59">
        <f t="shared" si="3"/>
        <v>0</v>
      </c>
      <c r="AE6" s="55" t="e">
        <f t="shared" ref="AE6:AE28" si="20">AD6/AD$30</f>
        <v>#DIV/0!</v>
      </c>
      <c r="AF6" s="59">
        <f t="shared" si="3"/>
        <v>0</v>
      </c>
      <c r="AG6" s="55" t="e">
        <f t="shared" ref="AG6:AG28" si="21">AF6/AF$30</f>
        <v>#DIV/0!</v>
      </c>
      <c r="AH6" s="59">
        <f t="shared" ref="AH6" si="22">SUM(AH7:AH9)</f>
        <v>4000</v>
      </c>
      <c r="AI6" s="55">
        <f t="shared" ref="AI6:AI28" si="23">AH6/AH$30</f>
        <v>0.81417975460622194</v>
      </c>
      <c r="AJ6" s="59">
        <f t="shared" ref="AJ6" si="24">SUM(AJ7:AJ9)</f>
        <v>4000</v>
      </c>
      <c r="AK6" s="55">
        <f t="shared" ref="AK6:AK28" si="25">AJ6/AJ$30</f>
        <v>0.81417975460622194</v>
      </c>
      <c r="AL6" s="59">
        <f t="shared" si="3"/>
        <v>0</v>
      </c>
      <c r="AM6" s="55" t="e">
        <f t="shared" ref="AM6:AM28" si="26">AL6/AL$30</f>
        <v>#DIV/0!</v>
      </c>
      <c r="AN6" s="59">
        <f t="shared" si="3"/>
        <v>0</v>
      </c>
      <c r="AO6" s="55" t="e">
        <f t="shared" ref="AO6:AO28" si="27">AN6/AN$30</f>
        <v>#DIV/0!</v>
      </c>
      <c r="AP6" s="59">
        <f t="shared" ref="AP6" si="28">SUM(AP7:AP9)</f>
        <v>4000</v>
      </c>
      <c r="AQ6" s="55">
        <f t="shared" ref="AQ6:AQ28" si="29">AP6/AP$30</f>
        <v>0.81417975460622194</v>
      </c>
      <c r="AR6" s="59">
        <f t="shared" ref="AR6" si="30">SUM(AR7:AR9)</f>
        <v>4000</v>
      </c>
      <c r="AS6" s="55">
        <f t="shared" ref="AS6:AS28" si="31">AR6/AR$30</f>
        <v>0.81417975460622194</v>
      </c>
      <c r="AT6" s="59">
        <f t="shared" si="3"/>
        <v>0</v>
      </c>
      <c r="AU6" s="55" t="e">
        <f t="shared" ref="AU6:AU28" si="32">AT6/AT$30</f>
        <v>#DIV/0!</v>
      </c>
      <c r="AV6" s="59">
        <f t="shared" si="3"/>
        <v>0</v>
      </c>
      <c r="AW6" s="55" t="e">
        <f t="shared" ref="AW6:AW28" si="33">AV6/AV$30</f>
        <v>#DIV/0!</v>
      </c>
      <c r="AX6" s="59">
        <f t="shared" ref="AX6" si="34">SUM(AX7:AX9)</f>
        <v>4000</v>
      </c>
      <c r="AY6" s="55">
        <f t="shared" ref="AY6:AY28" si="35">AX6/AX$30</f>
        <v>0.81417975460622194</v>
      </c>
      <c r="AZ6" s="59">
        <f t="shared" ref="AZ6" si="36">SUM(AZ7:AZ9)</f>
        <v>4000</v>
      </c>
      <c r="BA6" s="55">
        <f t="shared" ref="BA6:BA28" si="37">AZ6/AZ$30</f>
        <v>0.81417975460622194</v>
      </c>
      <c r="BB6" s="59">
        <f t="shared" si="3"/>
        <v>0</v>
      </c>
      <c r="BC6" s="55" t="e">
        <f t="shared" ref="BC6:BC28" si="38">BB6/BB$30</f>
        <v>#DIV/0!</v>
      </c>
      <c r="BD6" s="59">
        <f t="shared" si="3"/>
        <v>0</v>
      </c>
      <c r="BE6" s="55" t="e">
        <f t="shared" ref="BE6:BE28" si="39">BD6/BD$30</f>
        <v>#DIV/0!</v>
      </c>
      <c r="BF6" s="59">
        <f t="shared" ref="BF6" si="40">SUM(BF7:BF9)</f>
        <v>4000</v>
      </c>
      <c r="BG6" s="55">
        <f t="shared" ref="BG6:BG28" si="41">BF6/BF$30</f>
        <v>0.81417975460622194</v>
      </c>
      <c r="BH6" s="59">
        <f t="shared" ref="BH6" si="42">SUM(BH7:BH9)</f>
        <v>4000</v>
      </c>
      <c r="BI6" s="55">
        <f t="shared" ref="BI6:BI28" si="43">BH6/BH$30</f>
        <v>0.81417975460622194</v>
      </c>
      <c r="BJ6" s="59">
        <f t="shared" si="3"/>
        <v>0</v>
      </c>
      <c r="BK6" s="55" t="e">
        <f t="shared" ref="BK6:BK28" si="44">BJ6/BJ$30</f>
        <v>#DIV/0!</v>
      </c>
      <c r="BL6" s="59">
        <f t="shared" si="3"/>
        <v>0</v>
      </c>
      <c r="BM6" s="55" t="e">
        <f t="shared" ref="BM6:BM28" si="45">BL6/BL$30</f>
        <v>#DIV/0!</v>
      </c>
      <c r="BN6" s="59">
        <f t="shared" ref="BN6" si="46">SUM(BN7:BN9)</f>
        <v>4000</v>
      </c>
      <c r="BO6" s="55">
        <f t="shared" ref="BO6:BO28" si="47">BN6/BN$30</f>
        <v>0.81417975460622194</v>
      </c>
      <c r="BP6" s="59">
        <f t="shared" ref="BP6" si="48">SUM(BP7:BP9)</f>
        <v>4000</v>
      </c>
      <c r="BQ6" s="55">
        <f t="shared" ref="BQ6:BQ28" si="49">BP6/BP$30</f>
        <v>0.81417975460622194</v>
      </c>
      <c r="BR6" s="59">
        <f t="shared" si="3"/>
        <v>0</v>
      </c>
      <c r="BS6" s="55" t="e">
        <f t="shared" ref="BS6:BS28" si="50">BR6/BR$30</f>
        <v>#DIV/0!</v>
      </c>
      <c r="BT6" s="59">
        <f t="shared" si="3"/>
        <v>0</v>
      </c>
      <c r="BU6" s="55" t="e">
        <f t="shared" ref="BU6:BU28" si="51">BT6/BT$30</f>
        <v>#DIV/0!</v>
      </c>
      <c r="BV6" s="59">
        <f t="shared" ref="BV6" si="52">SUM(BV7:BV9)</f>
        <v>4000</v>
      </c>
      <c r="BW6" s="55">
        <f t="shared" ref="BW6:BW28" si="53">BV6/BV$30</f>
        <v>0.81417975460622194</v>
      </c>
      <c r="BX6" s="59">
        <f t="shared" ref="BX6" si="54">SUM(BX7:BX9)</f>
        <v>4000</v>
      </c>
      <c r="BY6" s="55">
        <f t="shared" ref="BY6:BY28" si="55">BX6/BX$30</f>
        <v>0.81417975460622194</v>
      </c>
      <c r="BZ6" s="59">
        <f t="shared" si="3"/>
        <v>0</v>
      </c>
      <c r="CA6" s="55" t="e">
        <f t="shared" ref="CA6:CA28" si="56">BZ6/BZ$30</f>
        <v>#DIV/0!</v>
      </c>
      <c r="CB6" s="59">
        <f t="shared" si="3"/>
        <v>0</v>
      </c>
      <c r="CC6" s="55" t="e">
        <f t="shared" ref="CC6:CC28" si="57">CB6/CB$30</f>
        <v>#DIV/0!</v>
      </c>
      <c r="CD6" s="59">
        <f t="shared" ref="CD6" si="58">SUM(CD7:CD9)</f>
        <v>4000</v>
      </c>
      <c r="CE6" s="55">
        <f t="shared" ref="CE6:CE28" si="59">CD6/CD$30</f>
        <v>0.81417975460622194</v>
      </c>
      <c r="CF6" s="59">
        <f t="shared" ref="CF6" si="60">SUM(CF7:CF9)</f>
        <v>4000</v>
      </c>
      <c r="CG6" s="55">
        <f t="shared" ref="CG6:CG28" si="61">CF6/CF$30</f>
        <v>0.81417975460622194</v>
      </c>
      <c r="CH6" s="59">
        <f t="shared" si="3"/>
        <v>0</v>
      </c>
      <c r="CI6" s="55" t="e">
        <f t="shared" ref="CI6:CI28" si="62">CH6/CH$30</f>
        <v>#DIV/0!</v>
      </c>
      <c r="CJ6" s="59">
        <f t="shared" si="3"/>
        <v>0</v>
      </c>
      <c r="CK6" s="55" t="e">
        <f t="shared" ref="CK6:CK28" si="63">CJ6/CJ$30</f>
        <v>#DIV/0!</v>
      </c>
      <c r="CL6" s="59">
        <f t="shared" ref="CL6" si="64">SUM(CL7:CL9)</f>
        <v>4000</v>
      </c>
      <c r="CM6" s="55">
        <f t="shared" ref="CM6:CM28" si="65">CL6/CL$30</f>
        <v>0.81417975460622194</v>
      </c>
      <c r="CN6" s="59">
        <f t="shared" ref="CN6" si="66">SUM(CN7:CN9)</f>
        <v>4000</v>
      </c>
      <c r="CO6" s="55">
        <f t="shared" ref="CO6:CO28" si="67">CN6/CN$30</f>
        <v>0.81417975460622194</v>
      </c>
      <c r="CP6" s="54">
        <f t="shared" ref="CP6:CR16" si="68">CL6/12</f>
        <v>333.33333333333331</v>
      </c>
      <c r="CQ6" s="55">
        <f t="shared" ref="CQ6:CQ28" si="69">CP6/CP$30</f>
        <v>0.81417975460622183</v>
      </c>
      <c r="CR6" s="54">
        <f t="shared" si="68"/>
        <v>333.33333333333331</v>
      </c>
      <c r="CS6" s="55">
        <f t="shared" ref="CS6:CS28" si="70">CR6/CR$30</f>
        <v>0.81417975460622183</v>
      </c>
    </row>
    <row r="7" spans="1:97" x14ac:dyDescent="0.2">
      <c r="A7" s="53" t="s">
        <v>117</v>
      </c>
      <c r="B7" s="50">
        <v>4000</v>
      </c>
      <c r="C7" s="56">
        <f t="shared" si="0"/>
        <v>0.81417975460622194</v>
      </c>
      <c r="D7" s="50">
        <v>4000</v>
      </c>
      <c r="E7" s="56">
        <f t="shared" si="1"/>
        <v>0.81417975460622194</v>
      </c>
      <c r="F7" s="50"/>
      <c r="G7" s="56" t="e">
        <f t="shared" si="2"/>
        <v>#DIV/0!</v>
      </c>
      <c r="H7" s="50"/>
      <c r="I7" s="56" t="e">
        <f t="shared" si="4"/>
        <v>#DIV/0!</v>
      </c>
      <c r="J7" s="51">
        <f t="shared" ref="J7:J15" si="71">F7+B7</f>
        <v>4000</v>
      </c>
      <c r="K7" s="56">
        <f t="shared" si="6"/>
        <v>0.81417975460622194</v>
      </c>
      <c r="L7" s="51">
        <f t="shared" ref="L7:L9" si="72">H7+D7</f>
        <v>4000</v>
      </c>
      <c r="M7" s="56">
        <f t="shared" si="7"/>
        <v>0.81417975460622194</v>
      </c>
      <c r="N7" s="50"/>
      <c r="O7" s="56" t="e">
        <f t="shared" si="8"/>
        <v>#DIV/0!</v>
      </c>
      <c r="P7" s="50"/>
      <c r="Q7" s="56" t="e">
        <f t="shared" si="9"/>
        <v>#DIV/0!</v>
      </c>
      <c r="R7" s="51">
        <f t="shared" ref="R7:R9" si="73">N7+J7</f>
        <v>4000</v>
      </c>
      <c r="S7" s="56">
        <f t="shared" si="11"/>
        <v>0.81417975460622194</v>
      </c>
      <c r="T7" s="51">
        <f t="shared" ref="T7:T9" si="74">P7+L7</f>
        <v>4000</v>
      </c>
      <c r="U7" s="56">
        <f t="shared" si="13"/>
        <v>0.81417975460622194</v>
      </c>
      <c r="V7" s="50"/>
      <c r="W7" s="56" t="e">
        <f t="shared" si="14"/>
        <v>#DIV/0!</v>
      </c>
      <c r="X7" s="50"/>
      <c r="Y7" s="56" t="e">
        <f t="shared" si="15"/>
        <v>#DIV/0!</v>
      </c>
      <c r="Z7" s="51">
        <f t="shared" ref="Z7:Z9" si="75">V7+R7</f>
        <v>4000</v>
      </c>
      <c r="AA7" s="56">
        <f t="shared" si="17"/>
        <v>0.81417975460622194</v>
      </c>
      <c r="AB7" s="51">
        <f t="shared" ref="AB7:AB9" si="76">X7+T7</f>
        <v>4000</v>
      </c>
      <c r="AC7" s="56">
        <f t="shared" si="19"/>
        <v>0.81417975460622194</v>
      </c>
      <c r="AD7" s="50"/>
      <c r="AE7" s="56" t="e">
        <f t="shared" si="20"/>
        <v>#DIV/0!</v>
      </c>
      <c r="AF7" s="50"/>
      <c r="AG7" s="56" t="e">
        <f t="shared" si="21"/>
        <v>#DIV/0!</v>
      </c>
      <c r="AH7" s="51">
        <f t="shared" ref="AH7:AH9" si="77">AD7+Z7</f>
        <v>4000</v>
      </c>
      <c r="AI7" s="56">
        <f t="shared" si="23"/>
        <v>0.81417975460622194</v>
      </c>
      <c r="AJ7" s="51">
        <f t="shared" ref="AJ7:AJ9" si="78">AF7+AB7</f>
        <v>4000</v>
      </c>
      <c r="AK7" s="56">
        <f t="shared" si="25"/>
        <v>0.81417975460622194</v>
      </c>
      <c r="AL7" s="50"/>
      <c r="AM7" s="56" t="e">
        <f t="shared" si="26"/>
        <v>#DIV/0!</v>
      </c>
      <c r="AN7" s="50"/>
      <c r="AO7" s="56" t="e">
        <f t="shared" si="27"/>
        <v>#DIV/0!</v>
      </c>
      <c r="AP7" s="51">
        <f t="shared" ref="AP7:AP9" si="79">AL7+AH7</f>
        <v>4000</v>
      </c>
      <c r="AQ7" s="56">
        <f t="shared" si="29"/>
        <v>0.81417975460622194</v>
      </c>
      <c r="AR7" s="51">
        <f t="shared" ref="AR7:AR9" si="80">AN7+AJ7</f>
        <v>4000</v>
      </c>
      <c r="AS7" s="56">
        <f t="shared" si="31"/>
        <v>0.81417975460622194</v>
      </c>
      <c r="AT7" s="50"/>
      <c r="AU7" s="56" t="e">
        <f t="shared" si="32"/>
        <v>#DIV/0!</v>
      </c>
      <c r="AV7" s="50"/>
      <c r="AW7" s="56" t="e">
        <f t="shared" si="33"/>
        <v>#DIV/0!</v>
      </c>
      <c r="AX7" s="51">
        <f t="shared" ref="AX7:AX9" si="81">AT7+AP7</f>
        <v>4000</v>
      </c>
      <c r="AY7" s="56">
        <f t="shared" si="35"/>
        <v>0.81417975460622194</v>
      </c>
      <c r="AZ7" s="51">
        <f t="shared" ref="AZ7:AZ9" si="82">AV7+AR7</f>
        <v>4000</v>
      </c>
      <c r="BA7" s="56">
        <f t="shared" si="37"/>
        <v>0.81417975460622194</v>
      </c>
      <c r="BB7" s="50"/>
      <c r="BC7" s="56" t="e">
        <f t="shared" si="38"/>
        <v>#DIV/0!</v>
      </c>
      <c r="BD7" s="50"/>
      <c r="BE7" s="56" t="e">
        <f t="shared" si="39"/>
        <v>#DIV/0!</v>
      </c>
      <c r="BF7" s="51">
        <f t="shared" ref="BF7:BF9" si="83">BB7+AX7</f>
        <v>4000</v>
      </c>
      <c r="BG7" s="56">
        <f t="shared" si="41"/>
        <v>0.81417975460622194</v>
      </c>
      <c r="BH7" s="51">
        <f t="shared" ref="BH7:BH9" si="84">BD7+AZ7</f>
        <v>4000</v>
      </c>
      <c r="BI7" s="56">
        <f t="shared" si="43"/>
        <v>0.81417975460622194</v>
      </c>
      <c r="BJ7" s="50"/>
      <c r="BK7" s="56" t="e">
        <f t="shared" si="44"/>
        <v>#DIV/0!</v>
      </c>
      <c r="BL7" s="50"/>
      <c r="BM7" s="56" t="e">
        <f t="shared" si="45"/>
        <v>#DIV/0!</v>
      </c>
      <c r="BN7" s="51">
        <f t="shared" ref="BN7:BN9" si="85">BJ7+BF7</f>
        <v>4000</v>
      </c>
      <c r="BO7" s="56">
        <f t="shared" si="47"/>
        <v>0.81417975460622194</v>
      </c>
      <c r="BP7" s="51">
        <f t="shared" ref="BP7:BP9" si="86">BL7+BH7</f>
        <v>4000</v>
      </c>
      <c r="BQ7" s="56">
        <f t="shared" si="49"/>
        <v>0.81417975460622194</v>
      </c>
      <c r="BR7" s="50"/>
      <c r="BS7" s="56" t="e">
        <f t="shared" si="50"/>
        <v>#DIV/0!</v>
      </c>
      <c r="BT7" s="50"/>
      <c r="BU7" s="56" t="e">
        <f t="shared" si="51"/>
        <v>#DIV/0!</v>
      </c>
      <c r="BV7" s="51">
        <f t="shared" ref="BV7:BV9" si="87">BR7+BN7</f>
        <v>4000</v>
      </c>
      <c r="BW7" s="56">
        <f t="shared" si="53"/>
        <v>0.81417975460622194</v>
      </c>
      <c r="BX7" s="51">
        <f t="shared" ref="BX7:BX9" si="88">BT7+BP7</f>
        <v>4000</v>
      </c>
      <c r="BY7" s="56">
        <f t="shared" si="55"/>
        <v>0.81417975460622194</v>
      </c>
      <c r="BZ7" s="50"/>
      <c r="CA7" s="56" t="e">
        <f t="shared" si="56"/>
        <v>#DIV/0!</v>
      </c>
      <c r="CB7" s="50"/>
      <c r="CC7" s="56" t="e">
        <f t="shared" si="57"/>
        <v>#DIV/0!</v>
      </c>
      <c r="CD7" s="51">
        <f t="shared" ref="CD7:CD9" si="89">BZ7+BV7</f>
        <v>4000</v>
      </c>
      <c r="CE7" s="56">
        <f t="shared" si="59"/>
        <v>0.81417975460622194</v>
      </c>
      <c r="CF7" s="51">
        <f t="shared" ref="CF7:CF9" si="90">CB7+BX7</f>
        <v>4000</v>
      </c>
      <c r="CG7" s="56">
        <f t="shared" si="61"/>
        <v>0.81417975460622194</v>
      </c>
      <c r="CH7" s="50"/>
      <c r="CI7" s="56" t="e">
        <f t="shared" si="62"/>
        <v>#DIV/0!</v>
      </c>
      <c r="CJ7" s="50"/>
      <c r="CK7" s="56" t="e">
        <f t="shared" si="63"/>
        <v>#DIV/0!</v>
      </c>
      <c r="CL7" s="51">
        <f t="shared" ref="CL7:CL9" si="91">CH7+CD7</f>
        <v>4000</v>
      </c>
      <c r="CM7" s="56">
        <f t="shared" si="65"/>
        <v>0.81417975460622194</v>
      </c>
      <c r="CN7" s="51">
        <f t="shared" ref="CN7:CN9" si="92">CJ7+CF7</f>
        <v>4000</v>
      </c>
      <c r="CO7" s="56">
        <f t="shared" si="67"/>
        <v>0.81417975460622194</v>
      </c>
      <c r="CP7" s="50">
        <f t="shared" si="68"/>
        <v>333.33333333333331</v>
      </c>
      <c r="CQ7" s="56">
        <f t="shared" si="69"/>
        <v>0.81417975460622183</v>
      </c>
      <c r="CR7" s="50">
        <f t="shared" si="68"/>
        <v>333.33333333333331</v>
      </c>
      <c r="CS7" s="56">
        <f t="shared" si="70"/>
        <v>0.81417975460622183</v>
      </c>
    </row>
    <row r="8" spans="1:97" x14ac:dyDescent="0.2">
      <c r="A8" s="53" t="s">
        <v>118</v>
      </c>
      <c r="B8" s="50"/>
      <c r="C8" s="56">
        <f t="shared" si="0"/>
        <v>0</v>
      </c>
      <c r="D8" s="51"/>
      <c r="E8" s="56">
        <f t="shared" si="1"/>
        <v>0</v>
      </c>
      <c r="F8" s="50"/>
      <c r="G8" s="56" t="e">
        <f t="shared" si="2"/>
        <v>#DIV/0!</v>
      </c>
      <c r="H8" s="51"/>
      <c r="I8" s="56" t="e">
        <f t="shared" si="4"/>
        <v>#DIV/0!</v>
      </c>
      <c r="J8" s="51">
        <f t="shared" si="71"/>
        <v>0</v>
      </c>
      <c r="K8" s="56">
        <f t="shared" si="6"/>
        <v>0</v>
      </c>
      <c r="L8" s="51">
        <f t="shared" si="72"/>
        <v>0</v>
      </c>
      <c r="M8" s="56">
        <f t="shared" si="7"/>
        <v>0</v>
      </c>
      <c r="N8" s="50"/>
      <c r="O8" s="56" t="e">
        <f t="shared" si="8"/>
        <v>#DIV/0!</v>
      </c>
      <c r="P8" s="51"/>
      <c r="Q8" s="56" t="e">
        <f t="shared" si="9"/>
        <v>#DIV/0!</v>
      </c>
      <c r="R8" s="51">
        <f t="shared" si="73"/>
        <v>0</v>
      </c>
      <c r="S8" s="56">
        <f t="shared" si="11"/>
        <v>0</v>
      </c>
      <c r="T8" s="51">
        <f t="shared" si="74"/>
        <v>0</v>
      </c>
      <c r="U8" s="56">
        <f t="shared" si="13"/>
        <v>0</v>
      </c>
      <c r="V8" s="50"/>
      <c r="W8" s="56" t="e">
        <f t="shared" si="14"/>
        <v>#DIV/0!</v>
      </c>
      <c r="X8" s="51"/>
      <c r="Y8" s="56" t="e">
        <f t="shared" si="15"/>
        <v>#DIV/0!</v>
      </c>
      <c r="Z8" s="51">
        <f t="shared" si="75"/>
        <v>0</v>
      </c>
      <c r="AA8" s="56">
        <f t="shared" si="17"/>
        <v>0</v>
      </c>
      <c r="AB8" s="51">
        <f t="shared" si="76"/>
        <v>0</v>
      </c>
      <c r="AC8" s="56">
        <f t="shared" si="19"/>
        <v>0</v>
      </c>
      <c r="AD8" s="50"/>
      <c r="AE8" s="56" t="e">
        <f t="shared" si="20"/>
        <v>#DIV/0!</v>
      </c>
      <c r="AF8" s="51"/>
      <c r="AG8" s="56" t="e">
        <f t="shared" si="21"/>
        <v>#DIV/0!</v>
      </c>
      <c r="AH8" s="51">
        <f t="shared" si="77"/>
        <v>0</v>
      </c>
      <c r="AI8" s="56">
        <f t="shared" si="23"/>
        <v>0</v>
      </c>
      <c r="AJ8" s="51">
        <f t="shared" si="78"/>
        <v>0</v>
      </c>
      <c r="AK8" s="56">
        <f t="shared" si="25"/>
        <v>0</v>
      </c>
      <c r="AL8" s="50"/>
      <c r="AM8" s="56" t="e">
        <f t="shared" si="26"/>
        <v>#DIV/0!</v>
      </c>
      <c r="AN8" s="51"/>
      <c r="AO8" s="56" t="e">
        <f t="shared" si="27"/>
        <v>#DIV/0!</v>
      </c>
      <c r="AP8" s="51">
        <f t="shared" si="79"/>
        <v>0</v>
      </c>
      <c r="AQ8" s="56">
        <f t="shared" si="29"/>
        <v>0</v>
      </c>
      <c r="AR8" s="51">
        <f t="shared" si="80"/>
        <v>0</v>
      </c>
      <c r="AS8" s="56">
        <f t="shared" si="31"/>
        <v>0</v>
      </c>
      <c r="AT8" s="50"/>
      <c r="AU8" s="56" t="e">
        <f t="shared" si="32"/>
        <v>#DIV/0!</v>
      </c>
      <c r="AV8" s="51"/>
      <c r="AW8" s="56" t="e">
        <f t="shared" si="33"/>
        <v>#DIV/0!</v>
      </c>
      <c r="AX8" s="51">
        <f t="shared" si="81"/>
        <v>0</v>
      </c>
      <c r="AY8" s="56">
        <f t="shared" si="35"/>
        <v>0</v>
      </c>
      <c r="AZ8" s="51">
        <f t="shared" si="82"/>
        <v>0</v>
      </c>
      <c r="BA8" s="56">
        <f t="shared" si="37"/>
        <v>0</v>
      </c>
      <c r="BB8" s="50"/>
      <c r="BC8" s="56" t="e">
        <f t="shared" si="38"/>
        <v>#DIV/0!</v>
      </c>
      <c r="BD8" s="51"/>
      <c r="BE8" s="56" t="e">
        <f t="shared" si="39"/>
        <v>#DIV/0!</v>
      </c>
      <c r="BF8" s="51">
        <f t="shared" si="83"/>
        <v>0</v>
      </c>
      <c r="BG8" s="56">
        <f t="shared" si="41"/>
        <v>0</v>
      </c>
      <c r="BH8" s="51">
        <f t="shared" si="84"/>
        <v>0</v>
      </c>
      <c r="BI8" s="56">
        <f t="shared" si="43"/>
        <v>0</v>
      </c>
      <c r="BJ8" s="50"/>
      <c r="BK8" s="56" t="e">
        <f t="shared" si="44"/>
        <v>#DIV/0!</v>
      </c>
      <c r="BL8" s="51"/>
      <c r="BM8" s="56" t="e">
        <f t="shared" si="45"/>
        <v>#DIV/0!</v>
      </c>
      <c r="BN8" s="51">
        <f t="shared" si="85"/>
        <v>0</v>
      </c>
      <c r="BO8" s="56">
        <f t="shared" si="47"/>
        <v>0</v>
      </c>
      <c r="BP8" s="51">
        <f t="shared" si="86"/>
        <v>0</v>
      </c>
      <c r="BQ8" s="56">
        <f t="shared" si="49"/>
        <v>0</v>
      </c>
      <c r="BR8" s="50"/>
      <c r="BS8" s="56" t="e">
        <f t="shared" si="50"/>
        <v>#DIV/0!</v>
      </c>
      <c r="BT8" s="51"/>
      <c r="BU8" s="56" t="e">
        <f t="shared" si="51"/>
        <v>#DIV/0!</v>
      </c>
      <c r="BV8" s="51">
        <f t="shared" si="87"/>
        <v>0</v>
      </c>
      <c r="BW8" s="56">
        <f t="shared" si="53"/>
        <v>0</v>
      </c>
      <c r="BX8" s="51">
        <f t="shared" si="88"/>
        <v>0</v>
      </c>
      <c r="BY8" s="56">
        <f t="shared" si="55"/>
        <v>0</v>
      </c>
      <c r="BZ8" s="50"/>
      <c r="CA8" s="56" t="e">
        <f t="shared" si="56"/>
        <v>#DIV/0!</v>
      </c>
      <c r="CB8" s="51"/>
      <c r="CC8" s="56" t="e">
        <f t="shared" si="57"/>
        <v>#DIV/0!</v>
      </c>
      <c r="CD8" s="51">
        <f t="shared" si="89"/>
        <v>0</v>
      </c>
      <c r="CE8" s="56">
        <f t="shared" si="59"/>
        <v>0</v>
      </c>
      <c r="CF8" s="51">
        <f t="shared" si="90"/>
        <v>0</v>
      </c>
      <c r="CG8" s="56">
        <f t="shared" si="61"/>
        <v>0</v>
      </c>
      <c r="CH8" s="50"/>
      <c r="CI8" s="56" t="e">
        <f t="shared" si="62"/>
        <v>#DIV/0!</v>
      </c>
      <c r="CJ8" s="51"/>
      <c r="CK8" s="56" t="e">
        <f t="shared" si="63"/>
        <v>#DIV/0!</v>
      </c>
      <c r="CL8" s="51">
        <f t="shared" si="91"/>
        <v>0</v>
      </c>
      <c r="CM8" s="56">
        <f t="shared" si="65"/>
        <v>0</v>
      </c>
      <c r="CN8" s="51">
        <f t="shared" si="92"/>
        <v>0</v>
      </c>
      <c r="CO8" s="56">
        <f t="shared" si="67"/>
        <v>0</v>
      </c>
      <c r="CP8" s="50">
        <f t="shared" si="68"/>
        <v>0</v>
      </c>
      <c r="CQ8" s="56">
        <f t="shared" si="69"/>
        <v>0</v>
      </c>
      <c r="CR8" s="50">
        <f t="shared" si="68"/>
        <v>0</v>
      </c>
      <c r="CS8" s="56">
        <f t="shared" si="70"/>
        <v>0</v>
      </c>
    </row>
    <row r="9" spans="1:97" x14ac:dyDescent="0.2">
      <c r="A9" s="53" t="s">
        <v>75</v>
      </c>
      <c r="B9" s="50"/>
      <c r="C9" s="56">
        <f t="shared" si="0"/>
        <v>0</v>
      </c>
      <c r="D9" s="51"/>
      <c r="E9" s="56">
        <f t="shared" si="1"/>
        <v>0</v>
      </c>
      <c r="F9" s="50"/>
      <c r="G9" s="56" t="e">
        <f t="shared" si="2"/>
        <v>#DIV/0!</v>
      </c>
      <c r="H9" s="51"/>
      <c r="I9" s="56" t="e">
        <f t="shared" si="4"/>
        <v>#DIV/0!</v>
      </c>
      <c r="J9" s="51">
        <f t="shared" si="71"/>
        <v>0</v>
      </c>
      <c r="K9" s="56">
        <f t="shared" si="6"/>
        <v>0</v>
      </c>
      <c r="L9" s="51">
        <f t="shared" si="72"/>
        <v>0</v>
      </c>
      <c r="M9" s="56">
        <f t="shared" si="7"/>
        <v>0</v>
      </c>
      <c r="N9" s="50"/>
      <c r="O9" s="56" t="e">
        <f t="shared" si="8"/>
        <v>#DIV/0!</v>
      </c>
      <c r="P9" s="51"/>
      <c r="Q9" s="56" t="e">
        <f t="shared" si="9"/>
        <v>#DIV/0!</v>
      </c>
      <c r="R9" s="51">
        <f t="shared" si="73"/>
        <v>0</v>
      </c>
      <c r="S9" s="56">
        <f t="shared" si="11"/>
        <v>0</v>
      </c>
      <c r="T9" s="51">
        <f t="shared" si="74"/>
        <v>0</v>
      </c>
      <c r="U9" s="56">
        <f t="shared" si="13"/>
        <v>0</v>
      </c>
      <c r="V9" s="50"/>
      <c r="W9" s="56" t="e">
        <f t="shared" si="14"/>
        <v>#DIV/0!</v>
      </c>
      <c r="X9" s="51"/>
      <c r="Y9" s="56" t="e">
        <f t="shared" si="15"/>
        <v>#DIV/0!</v>
      </c>
      <c r="Z9" s="51">
        <f t="shared" si="75"/>
        <v>0</v>
      </c>
      <c r="AA9" s="56">
        <f t="shared" si="17"/>
        <v>0</v>
      </c>
      <c r="AB9" s="51">
        <f t="shared" si="76"/>
        <v>0</v>
      </c>
      <c r="AC9" s="56">
        <f t="shared" si="19"/>
        <v>0</v>
      </c>
      <c r="AD9" s="50"/>
      <c r="AE9" s="56" t="e">
        <f t="shared" si="20"/>
        <v>#DIV/0!</v>
      </c>
      <c r="AF9" s="51"/>
      <c r="AG9" s="56" t="e">
        <f t="shared" si="21"/>
        <v>#DIV/0!</v>
      </c>
      <c r="AH9" s="51">
        <f t="shared" si="77"/>
        <v>0</v>
      </c>
      <c r="AI9" s="56">
        <f t="shared" si="23"/>
        <v>0</v>
      </c>
      <c r="AJ9" s="51">
        <f t="shared" si="78"/>
        <v>0</v>
      </c>
      <c r="AK9" s="56">
        <f t="shared" si="25"/>
        <v>0</v>
      </c>
      <c r="AL9" s="50"/>
      <c r="AM9" s="56" t="e">
        <f t="shared" si="26"/>
        <v>#DIV/0!</v>
      </c>
      <c r="AN9" s="51"/>
      <c r="AO9" s="56" t="e">
        <f t="shared" si="27"/>
        <v>#DIV/0!</v>
      </c>
      <c r="AP9" s="51">
        <f t="shared" si="79"/>
        <v>0</v>
      </c>
      <c r="AQ9" s="56">
        <f t="shared" si="29"/>
        <v>0</v>
      </c>
      <c r="AR9" s="51">
        <f t="shared" si="80"/>
        <v>0</v>
      </c>
      <c r="AS9" s="56">
        <f t="shared" si="31"/>
        <v>0</v>
      </c>
      <c r="AT9" s="50"/>
      <c r="AU9" s="56" t="e">
        <f t="shared" si="32"/>
        <v>#DIV/0!</v>
      </c>
      <c r="AV9" s="51"/>
      <c r="AW9" s="56" t="e">
        <f t="shared" si="33"/>
        <v>#DIV/0!</v>
      </c>
      <c r="AX9" s="51">
        <f t="shared" si="81"/>
        <v>0</v>
      </c>
      <c r="AY9" s="56">
        <f t="shared" si="35"/>
        <v>0</v>
      </c>
      <c r="AZ9" s="51">
        <f t="shared" si="82"/>
        <v>0</v>
      </c>
      <c r="BA9" s="56">
        <f t="shared" si="37"/>
        <v>0</v>
      </c>
      <c r="BB9" s="50"/>
      <c r="BC9" s="56" t="e">
        <f t="shared" si="38"/>
        <v>#DIV/0!</v>
      </c>
      <c r="BD9" s="51"/>
      <c r="BE9" s="56" t="e">
        <f t="shared" si="39"/>
        <v>#DIV/0!</v>
      </c>
      <c r="BF9" s="51">
        <f t="shared" si="83"/>
        <v>0</v>
      </c>
      <c r="BG9" s="56">
        <f t="shared" si="41"/>
        <v>0</v>
      </c>
      <c r="BH9" s="51">
        <f t="shared" si="84"/>
        <v>0</v>
      </c>
      <c r="BI9" s="56">
        <f t="shared" si="43"/>
        <v>0</v>
      </c>
      <c r="BJ9" s="50"/>
      <c r="BK9" s="56" t="e">
        <f t="shared" si="44"/>
        <v>#DIV/0!</v>
      </c>
      <c r="BL9" s="51"/>
      <c r="BM9" s="56" t="e">
        <f t="shared" si="45"/>
        <v>#DIV/0!</v>
      </c>
      <c r="BN9" s="51">
        <f t="shared" si="85"/>
        <v>0</v>
      </c>
      <c r="BO9" s="56">
        <f t="shared" si="47"/>
        <v>0</v>
      </c>
      <c r="BP9" s="51">
        <f t="shared" si="86"/>
        <v>0</v>
      </c>
      <c r="BQ9" s="56">
        <f t="shared" si="49"/>
        <v>0</v>
      </c>
      <c r="BR9" s="50"/>
      <c r="BS9" s="56" t="e">
        <f t="shared" si="50"/>
        <v>#DIV/0!</v>
      </c>
      <c r="BT9" s="51"/>
      <c r="BU9" s="56" t="e">
        <f t="shared" si="51"/>
        <v>#DIV/0!</v>
      </c>
      <c r="BV9" s="51">
        <f t="shared" si="87"/>
        <v>0</v>
      </c>
      <c r="BW9" s="56">
        <f t="shared" si="53"/>
        <v>0</v>
      </c>
      <c r="BX9" s="51">
        <f t="shared" si="88"/>
        <v>0</v>
      </c>
      <c r="BY9" s="56">
        <f t="shared" si="55"/>
        <v>0</v>
      </c>
      <c r="BZ9" s="50"/>
      <c r="CA9" s="56" t="e">
        <f t="shared" si="56"/>
        <v>#DIV/0!</v>
      </c>
      <c r="CB9" s="51"/>
      <c r="CC9" s="56" t="e">
        <f t="shared" si="57"/>
        <v>#DIV/0!</v>
      </c>
      <c r="CD9" s="51">
        <f t="shared" si="89"/>
        <v>0</v>
      </c>
      <c r="CE9" s="56">
        <f t="shared" si="59"/>
        <v>0</v>
      </c>
      <c r="CF9" s="51">
        <f t="shared" si="90"/>
        <v>0</v>
      </c>
      <c r="CG9" s="56">
        <f t="shared" si="61"/>
        <v>0</v>
      </c>
      <c r="CH9" s="50"/>
      <c r="CI9" s="56" t="e">
        <f t="shared" si="62"/>
        <v>#DIV/0!</v>
      </c>
      <c r="CJ9" s="51"/>
      <c r="CK9" s="56" t="e">
        <f t="shared" si="63"/>
        <v>#DIV/0!</v>
      </c>
      <c r="CL9" s="51">
        <f t="shared" si="91"/>
        <v>0</v>
      </c>
      <c r="CM9" s="56">
        <f t="shared" si="65"/>
        <v>0</v>
      </c>
      <c r="CN9" s="51">
        <f t="shared" si="92"/>
        <v>0</v>
      </c>
      <c r="CO9" s="56">
        <f t="shared" si="67"/>
        <v>0</v>
      </c>
      <c r="CP9" s="50">
        <f t="shared" si="68"/>
        <v>0</v>
      </c>
      <c r="CQ9" s="56">
        <f t="shared" si="69"/>
        <v>0</v>
      </c>
      <c r="CR9" s="50">
        <f t="shared" si="68"/>
        <v>0</v>
      </c>
      <c r="CS9" s="56">
        <f t="shared" si="70"/>
        <v>0</v>
      </c>
    </row>
    <row r="10" spans="1:97" s="19" customFormat="1" x14ac:dyDescent="0.2">
      <c r="A10" s="57" t="s">
        <v>120</v>
      </c>
      <c r="B10" s="54">
        <f>SUM(B11:B15)</f>
        <v>587.07999999999993</v>
      </c>
      <c r="C10" s="55">
        <f t="shared" si="0"/>
        <v>0.11949716258355518</v>
      </c>
      <c r="D10" s="54">
        <f>SUM(D11:D15)</f>
        <v>587.07999999999993</v>
      </c>
      <c r="E10" s="55">
        <f t="shared" si="1"/>
        <v>0.11949716258355518</v>
      </c>
      <c r="F10" s="54">
        <f>SUM(F11:F15)</f>
        <v>0</v>
      </c>
      <c r="G10" s="55" t="e">
        <f t="shared" si="2"/>
        <v>#DIV/0!</v>
      </c>
      <c r="H10" s="54">
        <f t="shared" ref="H10:CJ10" si="93">SUM(H11:H15)</f>
        <v>0</v>
      </c>
      <c r="I10" s="55" t="e">
        <f t="shared" si="4"/>
        <v>#DIV/0!</v>
      </c>
      <c r="J10" s="54">
        <f t="shared" ref="J10:L10" si="94">SUM(J11:J15)</f>
        <v>587.07999999999993</v>
      </c>
      <c r="K10" s="55">
        <f t="shared" si="6"/>
        <v>0.11949716258355518</v>
      </c>
      <c r="L10" s="54">
        <f t="shared" si="94"/>
        <v>587.07999999999993</v>
      </c>
      <c r="M10" s="55">
        <f t="shared" si="7"/>
        <v>0.11949716258355518</v>
      </c>
      <c r="N10" s="54">
        <f>SUM(N11:N15)</f>
        <v>0</v>
      </c>
      <c r="O10" s="55" t="e">
        <f t="shared" si="8"/>
        <v>#DIV/0!</v>
      </c>
      <c r="P10" s="54">
        <f t="shared" si="93"/>
        <v>0</v>
      </c>
      <c r="Q10" s="55" t="e">
        <f t="shared" si="9"/>
        <v>#DIV/0!</v>
      </c>
      <c r="R10" s="54">
        <f t="shared" ref="R10" si="95">SUM(R11:R15)</f>
        <v>587.07999999999993</v>
      </c>
      <c r="S10" s="55">
        <f t="shared" si="11"/>
        <v>0.11949716258355518</v>
      </c>
      <c r="T10" s="54">
        <f t="shared" ref="T10" si="96">SUM(T11:T15)</f>
        <v>587.07999999999993</v>
      </c>
      <c r="U10" s="55">
        <f t="shared" si="13"/>
        <v>0.11949716258355518</v>
      </c>
      <c r="V10" s="54">
        <f t="shared" si="93"/>
        <v>0</v>
      </c>
      <c r="W10" s="55" t="e">
        <f t="shared" si="14"/>
        <v>#DIV/0!</v>
      </c>
      <c r="X10" s="54">
        <f t="shared" si="93"/>
        <v>0</v>
      </c>
      <c r="Y10" s="55" t="e">
        <f t="shared" si="15"/>
        <v>#DIV/0!</v>
      </c>
      <c r="Z10" s="54">
        <f t="shared" ref="Z10" si="97">SUM(Z11:Z15)</f>
        <v>587.07999999999993</v>
      </c>
      <c r="AA10" s="55">
        <f t="shared" si="17"/>
        <v>0.11949716258355518</v>
      </c>
      <c r="AB10" s="54">
        <f t="shared" ref="AB10" si="98">SUM(AB11:AB15)</f>
        <v>587.07999999999993</v>
      </c>
      <c r="AC10" s="55">
        <f t="shared" si="19"/>
        <v>0.11949716258355518</v>
      </c>
      <c r="AD10" s="54">
        <f t="shared" si="93"/>
        <v>0</v>
      </c>
      <c r="AE10" s="55" t="e">
        <f t="shared" si="20"/>
        <v>#DIV/0!</v>
      </c>
      <c r="AF10" s="54">
        <f t="shared" si="93"/>
        <v>0</v>
      </c>
      <c r="AG10" s="55" t="e">
        <f t="shared" si="21"/>
        <v>#DIV/0!</v>
      </c>
      <c r="AH10" s="54">
        <f t="shared" ref="AH10" si="99">SUM(AH11:AH15)</f>
        <v>587.07999999999993</v>
      </c>
      <c r="AI10" s="55">
        <f t="shared" si="23"/>
        <v>0.11949716258355518</v>
      </c>
      <c r="AJ10" s="54">
        <f t="shared" ref="AJ10" si="100">SUM(AJ11:AJ15)</f>
        <v>587.07999999999993</v>
      </c>
      <c r="AK10" s="55">
        <f t="shared" si="25"/>
        <v>0.11949716258355518</v>
      </c>
      <c r="AL10" s="54">
        <f t="shared" si="93"/>
        <v>0</v>
      </c>
      <c r="AM10" s="55" t="e">
        <f t="shared" si="26"/>
        <v>#DIV/0!</v>
      </c>
      <c r="AN10" s="54">
        <f t="shared" si="93"/>
        <v>0</v>
      </c>
      <c r="AO10" s="55" t="e">
        <f t="shared" si="27"/>
        <v>#DIV/0!</v>
      </c>
      <c r="AP10" s="54">
        <f t="shared" ref="AP10" si="101">SUM(AP11:AP15)</f>
        <v>587.07999999999993</v>
      </c>
      <c r="AQ10" s="55">
        <f t="shared" si="29"/>
        <v>0.11949716258355518</v>
      </c>
      <c r="AR10" s="54">
        <f t="shared" ref="AR10" si="102">SUM(AR11:AR15)</f>
        <v>587.07999999999993</v>
      </c>
      <c r="AS10" s="55">
        <f t="shared" si="31"/>
        <v>0.11949716258355518</v>
      </c>
      <c r="AT10" s="54">
        <f t="shared" si="93"/>
        <v>0</v>
      </c>
      <c r="AU10" s="55" t="e">
        <f t="shared" si="32"/>
        <v>#DIV/0!</v>
      </c>
      <c r="AV10" s="54">
        <f t="shared" si="93"/>
        <v>0</v>
      </c>
      <c r="AW10" s="55" t="e">
        <f t="shared" si="33"/>
        <v>#DIV/0!</v>
      </c>
      <c r="AX10" s="54">
        <f t="shared" ref="AX10" si="103">SUM(AX11:AX15)</f>
        <v>587.07999999999993</v>
      </c>
      <c r="AY10" s="55">
        <f t="shared" si="35"/>
        <v>0.11949716258355518</v>
      </c>
      <c r="AZ10" s="54">
        <f t="shared" ref="AZ10" si="104">SUM(AZ11:AZ15)</f>
        <v>587.07999999999993</v>
      </c>
      <c r="BA10" s="55">
        <f t="shared" si="37"/>
        <v>0.11949716258355518</v>
      </c>
      <c r="BB10" s="54">
        <f t="shared" si="93"/>
        <v>0</v>
      </c>
      <c r="BC10" s="55" t="e">
        <f t="shared" si="38"/>
        <v>#DIV/0!</v>
      </c>
      <c r="BD10" s="54">
        <f t="shared" si="93"/>
        <v>0</v>
      </c>
      <c r="BE10" s="55" t="e">
        <f t="shared" si="39"/>
        <v>#DIV/0!</v>
      </c>
      <c r="BF10" s="54">
        <f t="shared" ref="BF10" si="105">SUM(BF11:BF15)</f>
        <v>587.07999999999993</v>
      </c>
      <c r="BG10" s="55">
        <f t="shared" si="41"/>
        <v>0.11949716258355518</v>
      </c>
      <c r="BH10" s="54">
        <f t="shared" ref="BH10" si="106">SUM(BH11:BH15)</f>
        <v>587.07999999999993</v>
      </c>
      <c r="BI10" s="55">
        <f t="shared" si="43"/>
        <v>0.11949716258355518</v>
      </c>
      <c r="BJ10" s="54">
        <f t="shared" si="93"/>
        <v>0</v>
      </c>
      <c r="BK10" s="55" t="e">
        <f t="shared" si="44"/>
        <v>#DIV/0!</v>
      </c>
      <c r="BL10" s="54">
        <f t="shared" si="93"/>
        <v>0</v>
      </c>
      <c r="BM10" s="55" t="e">
        <f t="shared" si="45"/>
        <v>#DIV/0!</v>
      </c>
      <c r="BN10" s="54">
        <f t="shared" ref="BN10" si="107">SUM(BN11:BN15)</f>
        <v>587.07999999999993</v>
      </c>
      <c r="BO10" s="55">
        <f t="shared" si="47"/>
        <v>0.11949716258355518</v>
      </c>
      <c r="BP10" s="54">
        <f t="shared" ref="BP10" si="108">SUM(BP11:BP15)</f>
        <v>587.07999999999993</v>
      </c>
      <c r="BQ10" s="55">
        <f t="shared" si="49"/>
        <v>0.11949716258355518</v>
      </c>
      <c r="BR10" s="54">
        <f t="shared" si="93"/>
        <v>0</v>
      </c>
      <c r="BS10" s="55" t="e">
        <f t="shared" si="50"/>
        <v>#DIV/0!</v>
      </c>
      <c r="BT10" s="54">
        <f t="shared" si="93"/>
        <v>0</v>
      </c>
      <c r="BU10" s="55" t="e">
        <f t="shared" si="51"/>
        <v>#DIV/0!</v>
      </c>
      <c r="BV10" s="54">
        <f t="shared" ref="BV10" si="109">SUM(BV11:BV15)</f>
        <v>587.07999999999993</v>
      </c>
      <c r="BW10" s="55">
        <f t="shared" si="53"/>
        <v>0.11949716258355518</v>
      </c>
      <c r="BX10" s="54">
        <f t="shared" ref="BX10" si="110">SUM(BX11:BX15)</f>
        <v>587.07999999999993</v>
      </c>
      <c r="BY10" s="55">
        <f t="shared" si="55"/>
        <v>0.11949716258355518</v>
      </c>
      <c r="BZ10" s="54">
        <f t="shared" si="93"/>
        <v>0</v>
      </c>
      <c r="CA10" s="55" t="e">
        <f t="shared" si="56"/>
        <v>#DIV/0!</v>
      </c>
      <c r="CB10" s="54">
        <f t="shared" si="93"/>
        <v>0</v>
      </c>
      <c r="CC10" s="55" t="e">
        <f t="shared" si="57"/>
        <v>#DIV/0!</v>
      </c>
      <c r="CD10" s="54">
        <f t="shared" ref="CD10" si="111">SUM(CD11:CD15)</f>
        <v>587.07999999999993</v>
      </c>
      <c r="CE10" s="55">
        <f t="shared" si="59"/>
        <v>0.11949716258355518</v>
      </c>
      <c r="CF10" s="54">
        <f t="shared" ref="CF10" si="112">SUM(CF11:CF15)</f>
        <v>587.07999999999993</v>
      </c>
      <c r="CG10" s="55">
        <f t="shared" si="61"/>
        <v>0.11949716258355518</v>
      </c>
      <c r="CH10" s="54">
        <f t="shared" si="93"/>
        <v>0</v>
      </c>
      <c r="CI10" s="55" t="e">
        <f t="shared" si="62"/>
        <v>#DIV/0!</v>
      </c>
      <c r="CJ10" s="54">
        <f t="shared" si="93"/>
        <v>0</v>
      </c>
      <c r="CK10" s="55" t="e">
        <f t="shared" si="63"/>
        <v>#DIV/0!</v>
      </c>
      <c r="CL10" s="54">
        <f t="shared" ref="CL10" si="113">SUM(CL11:CL15)</f>
        <v>587.07999999999993</v>
      </c>
      <c r="CM10" s="55">
        <f t="shared" si="65"/>
        <v>0.11949716258355518</v>
      </c>
      <c r="CN10" s="54">
        <f t="shared" ref="CN10" si="114">SUM(CN11:CN15)</f>
        <v>587.07999999999993</v>
      </c>
      <c r="CO10" s="55">
        <f t="shared" si="67"/>
        <v>0.11949716258355518</v>
      </c>
      <c r="CP10" s="54">
        <f t="shared" si="68"/>
        <v>48.923333333333325</v>
      </c>
      <c r="CQ10" s="55">
        <f t="shared" si="69"/>
        <v>0.11949716258355517</v>
      </c>
      <c r="CR10" s="54">
        <f t="shared" si="68"/>
        <v>48.923333333333325</v>
      </c>
      <c r="CS10" s="55">
        <f t="shared" si="70"/>
        <v>0.11949716258355517</v>
      </c>
    </row>
    <row r="11" spans="1:97" x14ac:dyDescent="0.2">
      <c r="A11" s="62" t="s">
        <v>119</v>
      </c>
      <c r="B11" s="51">
        <v>50</v>
      </c>
      <c r="C11" s="56">
        <f t="shared" si="0"/>
        <v>1.0177246932577775E-2</v>
      </c>
      <c r="D11" s="51">
        <v>50</v>
      </c>
      <c r="E11" s="56">
        <f t="shared" si="1"/>
        <v>1.0177246932577775E-2</v>
      </c>
      <c r="F11" s="51"/>
      <c r="G11" s="56" t="e">
        <f t="shared" si="2"/>
        <v>#DIV/0!</v>
      </c>
      <c r="H11" s="51"/>
      <c r="I11" s="56" t="e">
        <f t="shared" si="4"/>
        <v>#DIV/0!</v>
      </c>
      <c r="J11" s="51">
        <f t="shared" si="71"/>
        <v>50</v>
      </c>
      <c r="K11" s="56">
        <f t="shared" si="6"/>
        <v>1.0177246932577775E-2</v>
      </c>
      <c r="L11" s="51">
        <f t="shared" ref="L11:L15" si="115">H11+D11</f>
        <v>50</v>
      </c>
      <c r="M11" s="56">
        <f t="shared" si="7"/>
        <v>1.0177246932577775E-2</v>
      </c>
      <c r="N11" s="51"/>
      <c r="O11" s="56" t="e">
        <f t="shared" si="8"/>
        <v>#DIV/0!</v>
      </c>
      <c r="P11" s="51"/>
      <c r="Q11" s="56" t="e">
        <f t="shared" si="9"/>
        <v>#DIV/0!</v>
      </c>
      <c r="R11" s="51">
        <f t="shared" ref="R11:R15" si="116">N11+J11</f>
        <v>50</v>
      </c>
      <c r="S11" s="56">
        <f t="shared" si="11"/>
        <v>1.0177246932577775E-2</v>
      </c>
      <c r="T11" s="51">
        <f t="shared" ref="T11:T15" si="117">P11+L11</f>
        <v>50</v>
      </c>
      <c r="U11" s="56">
        <f t="shared" si="13"/>
        <v>1.0177246932577775E-2</v>
      </c>
      <c r="V11" s="51"/>
      <c r="W11" s="56" t="e">
        <f t="shared" si="14"/>
        <v>#DIV/0!</v>
      </c>
      <c r="X11" s="51"/>
      <c r="Y11" s="56" t="e">
        <f t="shared" si="15"/>
        <v>#DIV/0!</v>
      </c>
      <c r="Z11" s="51">
        <f t="shared" ref="Z11:Z15" si="118">V11+R11</f>
        <v>50</v>
      </c>
      <c r="AA11" s="56">
        <f t="shared" si="17"/>
        <v>1.0177246932577775E-2</v>
      </c>
      <c r="AB11" s="51">
        <f t="shared" ref="AB11:AB15" si="119">X11+T11</f>
        <v>50</v>
      </c>
      <c r="AC11" s="56">
        <f t="shared" si="19"/>
        <v>1.0177246932577775E-2</v>
      </c>
      <c r="AD11" s="51"/>
      <c r="AE11" s="56" t="e">
        <f t="shared" si="20"/>
        <v>#DIV/0!</v>
      </c>
      <c r="AF11" s="51"/>
      <c r="AG11" s="56" t="e">
        <f t="shared" si="21"/>
        <v>#DIV/0!</v>
      </c>
      <c r="AH11" s="51">
        <f t="shared" ref="AH11:AH15" si="120">AD11+Z11</f>
        <v>50</v>
      </c>
      <c r="AI11" s="56">
        <f t="shared" si="23"/>
        <v>1.0177246932577775E-2</v>
      </c>
      <c r="AJ11" s="51">
        <f t="shared" ref="AJ11:AJ15" si="121">AF11+AB11</f>
        <v>50</v>
      </c>
      <c r="AK11" s="56">
        <f t="shared" si="25"/>
        <v>1.0177246932577775E-2</v>
      </c>
      <c r="AL11" s="51"/>
      <c r="AM11" s="56" t="e">
        <f t="shared" si="26"/>
        <v>#DIV/0!</v>
      </c>
      <c r="AN11" s="51"/>
      <c r="AO11" s="56" t="e">
        <f t="shared" si="27"/>
        <v>#DIV/0!</v>
      </c>
      <c r="AP11" s="51">
        <f t="shared" ref="AP11:AP15" si="122">AL11+AH11</f>
        <v>50</v>
      </c>
      <c r="AQ11" s="56">
        <f t="shared" si="29"/>
        <v>1.0177246932577775E-2</v>
      </c>
      <c r="AR11" s="51">
        <f t="shared" ref="AR11:AR15" si="123">AN11+AJ11</f>
        <v>50</v>
      </c>
      <c r="AS11" s="56">
        <f t="shared" si="31"/>
        <v>1.0177246932577775E-2</v>
      </c>
      <c r="AT11" s="51"/>
      <c r="AU11" s="56" t="e">
        <f t="shared" si="32"/>
        <v>#DIV/0!</v>
      </c>
      <c r="AV11" s="51"/>
      <c r="AW11" s="56" t="e">
        <f t="shared" si="33"/>
        <v>#DIV/0!</v>
      </c>
      <c r="AX11" s="51">
        <f t="shared" ref="AX11:AX15" si="124">AT11+AP11</f>
        <v>50</v>
      </c>
      <c r="AY11" s="56">
        <f t="shared" si="35"/>
        <v>1.0177246932577775E-2</v>
      </c>
      <c r="AZ11" s="51">
        <f t="shared" ref="AZ11:AZ15" si="125">AV11+AR11</f>
        <v>50</v>
      </c>
      <c r="BA11" s="56">
        <f t="shared" si="37"/>
        <v>1.0177246932577775E-2</v>
      </c>
      <c r="BB11" s="51"/>
      <c r="BC11" s="56" t="e">
        <f t="shared" si="38"/>
        <v>#DIV/0!</v>
      </c>
      <c r="BD11" s="51"/>
      <c r="BE11" s="56" t="e">
        <f t="shared" si="39"/>
        <v>#DIV/0!</v>
      </c>
      <c r="BF11" s="51">
        <f t="shared" ref="BF11:BF15" si="126">BB11+AX11</f>
        <v>50</v>
      </c>
      <c r="BG11" s="56">
        <f t="shared" si="41"/>
        <v>1.0177246932577775E-2</v>
      </c>
      <c r="BH11" s="51">
        <f t="shared" ref="BH11:BH15" si="127">BD11+AZ11</f>
        <v>50</v>
      </c>
      <c r="BI11" s="56">
        <f t="shared" si="43"/>
        <v>1.0177246932577775E-2</v>
      </c>
      <c r="BJ11" s="51"/>
      <c r="BK11" s="56" t="e">
        <f t="shared" si="44"/>
        <v>#DIV/0!</v>
      </c>
      <c r="BL11" s="51"/>
      <c r="BM11" s="56" t="e">
        <f t="shared" si="45"/>
        <v>#DIV/0!</v>
      </c>
      <c r="BN11" s="51">
        <f t="shared" ref="BN11:BN15" si="128">BJ11+BF11</f>
        <v>50</v>
      </c>
      <c r="BO11" s="56">
        <f t="shared" si="47"/>
        <v>1.0177246932577775E-2</v>
      </c>
      <c r="BP11" s="51">
        <f t="shared" ref="BP11:BP15" si="129">BL11+BH11</f>
        <v>50</v>
      </c>
      <c r="BQ11" s="56">
        <f t="shared" si="49"/>
        <v>1.0177246932577775E-2</v>
      </c>
      <c r="BR11" s="51"/>
      <c r="BS11" s="56" t="e">
        <f t="shared" si="50"/>
        <v>#DIV/0!</v>
      </c>
      <c r="BT11" s="51"/>
      <c r="BU11" s="56" t="e">
        <f t="shared" si="51"/>
        <v>#DIV/0!</v>
      </c>
      <c r="BV11" s="51">
        <f t="shared" ref="BV11:BV15" si="130">BR11+BN11</f>
        <v>50</v>
      </c>
      <c r="BW11" s="56">
        <f t="shared" si="53"/>
        <v>1.0177246932577775E-2</v>
      </c>
      <c r="BX11" s="51">
        <f t="shared" ref="BX11:BX15" si="131">BT11+BP11</f>
        <v>50</v>
      </c>
      <c r="BY11" s="56">
        <f t="shared" si="55"/>
        <v>1.0177246932577775E-2</v>
      </c>
      <c r="BZ11" s="51"/>
      <c r="CA11" s="56" t="e">
        <f t="shared" si="56"/>
        <v>#DIV/0!</v>
      </c>
      <c r="CB11" s="51"/>
      <c r="CC11" s="56" t="e">
        <f t="shared" si="57"/>
        <v>#DIV/0!</v>
      </c>
      <c r="CD11" s="51">
        <f t="shared" ref="CD11:CD15" si="132">BZ11+BV11</f>
        <v>50</v>
      </c>
      <c r="CE11" s="56">
        <f t="shared" si="59"/>
        <v>1.0177246932577775E-2</v>
      </c>
      <c r="CF11" s="51">
        <f t="shared" ref="CF11:CF15" si="133">CB11+BX11</f>
        <v>50</v>
      </c>
      <c r="CG11" s="56">
        <f t="shared" si="61"/>
        <v>1.0177246932577775E-2</v>
      </c>
      <c r="CH11" s="51"/>
      <c r="CI11" s="56" t="e">
        <f t="shared" si="62"/>
        <v>#DIV/0!</v>
      </c>
      <c r="CJ11" s="51"/>
      <c r="CK11" s="56" t="e">
        <f t="shared" si="63"/>
        <v>#DIV/0!</v>
      </c>
      <c r="CL11" s="51">
        <f t="shared" ref="CL11:CL15" si="134">CH11+CD11</f>
        <v>50</v>
      </c>
      <c r="CM11" s="56">
        <f t="shared" si="65"/>
        <v>1.0177246932577775E-2</v>
      </c>
      <c r="CN11" s="51">
        <f t="shared" ref="CN11:CN15" si="135">CJ11+CF11</f>
        <v>50</v>
      </c>
      <c r="CO11" s="56">
        <f t="shared" si="67"/>
        <v>1.0177246932577775E-2</v>
      </c>
      <c r="CP11" s="50">
        <f t="shared" si="68"/>
        <v>4.166666666666667</v>
      </c>
      <c r="CQ11" s="56">
        <f t="shared" si="69"/>
        <v>1.0177246932577775E-2</v>
      </c>
      <c r="CR11" s="50">
        <f t="shared" si="68"/>
        <v>4.166666666666667</v>
      </c>
      <c r="CS11" s="56">
        <f t="shared" si="70"/>
        <v>1.0177246932577775E-2</v>
      </c>
    </row>
    <row r="12" spans="1:97" x14ac:dyDescent="0.2">
      <c r="A12" s="62" t="s">
        <v>23</v>
      </c>
      <c r="B12" s="51">
        <f>2.08</f>
        <v>2.08</v>
      </c>
      <c r="C12" s="56">
        <f t="shared" si="0"/>
        <v>4.2337347239523545E-4</v>
      </c>
      <c r="D12" s="51">
        <f>2.08</f>
        <v>2.08</v>
      </c>
      <c r="E12" s="56">
        <f t="shared" si="1"/>
        <v>4.2337347239523545E-4</v>
      </c>
      <c r="F12" s="51"/>
      <c r="G12" s="56" t="e">
        <f t="shared" si="2"/>
        <v>#DIV/0!</v>
      </c>
      <c r="H12" s="51"/>
      <c r="I12" s="56" t="e">
        <f t="shared" si="4"/>
        <v>#DIV/0!</v>
      </c>
      <c r="J12" s="51">
        <f t="shared" si="71"/>
        <v>2.08</v>
      </c>
      <c r="K12" s="56">
        <f t="shared" si="6"/>
        <v>4.2337347239523545E-4</v>
      </c>
      <c r="L12" s="51">
        <f t="shared" si="115"/>
        <v>2.08</v>
      </c>
      <c r="M12" s="56">
        <f t="shared" si="7"/>
        <v>4.2337347239523545E-4</v>
      </c>
      <c r="N12" s="51"/>
      <c r="O12" s="56" t="e">
        <f t="shared" si="8"/>
        <v>#DIV/0!</v>
      </c>
      <c r="P12" s="51"/>
      <c r="Q12" s="56" t="e">
        <f t="shared" si="9"/>
        <v>#DIV/0!</v>
      </c>
      <c r="R12" s="51">
        <f t="shared" si="116"/>
        <v>2.08</v>
      </c>
      <c r="S12" s="56">
        <f t="shared" si="11"/>
        <v>4.2337347239523545E-4</v>
      </c>
      <c r="T12" s="51">
        <f t="shared" si="117"/>
        <v>2.08</v>
      </c>
      <c r="U12" s="56">
        <f t="shared" si="13"/>
        <v>4.2337347239523545E-4</v>
      </c>
      <c r="V12" s="51"/>
      <c r="W12" s="56" t="e">
        <f t="shared" si="14"/>
        <v>#DIV/0!</v>
      </c>
      <c r="X12" s="51"/>
      <c r="Y12" s="56" t="e">
        <f t="shared" si="15"/>
        <v>#DIV/0!</v>
      </c>
      <c r="Z12" s="51">
        <f t="shared" si="118"/>
        <v>2.08</v>
      </c>
      <c r="AA12" s="56">
        <f t="shared" si="17"/>
        <v>4.2337347239523545E-4</v>
      </c>
      <c r="AB12" s="51">
        <f t="shared" si="119"/>
        <v>2.08</v>
      </c>
      <c r="AC12" s="56">
        <f t="shared" si="19"/>
        <v>4.2337347239523545E-4</v>
      </c>
      <c r="AD12" s="51"/>
      <c r="AE12" s="56" t="e">
        <f t="shared" si="20"/>
        <v>#DIV/0!</v>
      </c>
      <c r="AF12" s="51"/>
      <c r="AG12" s="56" t="e">
        <f t="shared" si="21"/>
        <v>#DIV/0!</v>
      </c>
      <c r="AH12" s="51">
        <f t="shared" si="120"/>
        <v>2.08</v>
      </c>
      <c r="AI12" s="56">
        <f t="shared" si="23"/>
        <v>4.2337347239523545E-4</v>
      </c>
      <c r="AJ12" s="51">
        <f t="shared" si="121"/>
        <v>2.08</v>
      </c>
      <c r="AK12" s="56">
        <f t="shared" si="25"/>
        <v>4.2337347239523545E-4</v>
      </c>
      <c r="AL12" s="51"/>
      <c r="AM12" s="56" t="e">
        <f t="shared" si="26"/>
        <v>#DIV/0!</v>
      </c>
      <c r="AN12" s="51"/>
      <c r="AO12" s="56" t="e">
        <f t="shared" si="27"/>
        <v>#DIV/0!</v>
      </c>
      <c r="AP12" s="51">
        <f t="shared" si="122"/>
        <v>2.08</v>
      </c>
      <c r="AQ12" s="56">
        <f t="shared" si="29"/>
        <v>4.2337347239523545E-4</v>
      </c>
      <c r="AR12" s="51">
        <f t="shared" si="123"/>
        <v>2.08</v>
      </c>
      <c r="AS12" s="56">
        <f t="shared" si="31"/>
        <v>4.2337347239523545E-4</v>
      </c>
      <c r="AT12" s="51"/>
      <c r="AU12" s="56" t="e">
        <f t="shared" si="32"/>
        <v>#DIV/0!</v>
      </c>
      <c r="AV12" s="51"/>
      <c r="AW12" s="56" t="e">
        <f t="shared" si="33"/>
        <v>#DIV/0!</v>
      </c>
      <c r="AX12" s="51">
        <f t="shared" si="124"/>
        <v>2.08</v>
      </c>
      <c r="AY12" s="56">
        <f t="shared" si="35"/>
        <v>4.2337347239523545E-4</v>
      </c>
      <c r="AZ12" s="51">
        <f t="shared" si="125"/>
        <v>2.08</v>
      </c>
      <c r="BA12" s="56">
        <f t="shared" si="37"/>
        <v>4.2337347239523545E-4</v>
      </c>
      <c r="BB12" s="51"/>
      <c r="BC12" s="56" t="e">
        <f t="shared" si="38"/>
        <v>#DIV/0!</v>
      </c>
      <c r="BD12" s="51"/>
      <c r="BE12" s="56" t="e">
        <f t="shared" si="39"/>
        <v>#DIV/0!</v>
      </c>
      <c r="BF12" s="51">
        <f t="shared" si="126"/>
        <v>2.08</v>
      </c>
      <c r="BG12" s="56">
        <f t="shared" si="41"/>
        <v>4.2337347239523545E-4</v>
      </c>
      <c r="BH12" s="51">
        <f t="shared" si="127"/>
        <v>2.08</v>
      </c>
      <c r="BI12" s="56">
        <f t="shared" si="43"/>
        <v>4.2337347239523545E-4</v>
      </c>
      <c r="BJ12" s="51"/>
      <c r="BK12" s="56" t="e">
        <f t="shared" si="44"/>
        <v>#DIV/0!</v>
      </c>
      <c r="BL12" s="51"/>
      <c r="BM12" s="56" t="e">
        <f t="shared" si="45"/>
        <v>#DIV/0!</v>
      </c>
      <c r="BN12" s="51">
        <f t="shared" si="128"/>
        <v>2.08</v>
      </c>
      <c r="BO12" s="56">
        <f t="shared" si="47"/>
        <v>4.2337347239523545E-4</v>
      </c>
      <c r="BP12" s="51">
        <f t="shared" si="129"/>
        <v>2.08</v>
      </c>
      <c r="BQ12" s="56">
        <f t="shared" si="49"/>
        <v>4.2337347239523545E-4</v>
      </c>
      <c r="BR12" s="51"/>
      <c r="BS12" s="56" t="e">
        <f t="shared" si="50"/>
        <v>#DIV/0!</v>
      </c>
      <c r="BT12" s="51"/>
      <c r="BU12" s="56" t="e">
        <f t="shared" si="51"/>
        <v>#DIV/0!</v>
      </c>
      <c r="BV12" s="51">
        <f t="shared" si="130"/>
        <v>2.08</v>
      </c>
      <c r="BW12" s="56">
        <f t="shared" si="53"/>
        <v>4.2337347239523545E-4</v>
      </c>
      <c r="BX12" s="51">
        <f t="shared" si="131"/>
        <v>2.08</v>
      </c>
      <c r="BY12" s="56">
        <f t="shared" si="55"/>
        <v>4.2337347239523545E-4</v>
      </c>
      <c r="BZ12" s="51"/>
      <c r="CA12" s="56" t="e">
        <f t="shared" si="56"/>
        <v>#DIV/0!</v>
      </c>
      <c r="CB12" s="51"/>
      <c r="CC12" s="56" t="e">
        <f t="shared" si="57"/>
        <v>#DIV/0!</v>
      </c>
      <c r="CD12" s="51">
        <f t="shared" si="132"/>
        <v>2.08</v>
      </c>
      <c r="CE12" s="56">
        <f t="shared" si="59"/>
        <v>4.2337347239523545E-4</v>
      </c>
      <c r="CF12" s="51">
        <f t="shared" si="133"/>
        <v>2.08</v>
      </c>
      <c r="CG12" s="56">
        <f t="shared" si="61"/>
        <v>4.2337347239523545E-4</v>
      </c>
      <c r="CH12" s="51"/>
      <c r="CI12" s="56" t="e">
        <f t="shared" si="62"/>
        <v>#DIV/0!</v>
      </c>
      <c r="CJ12" s="51"/>
      <c r="CK12" s="56" t="e">
        <f t="shared" si="63"/>
        <v>#DIV/0!</v>
      </c>
      <c r="CL12" s="51">
        <f t="shared" si="134"/>
        <v>2.08</v>
      </c>
      <c r="CM12" s="56">
        <f t="shared" si="65"/>
        <v>4.2337347239523545E-4</v>
      </c>
      <c r="CN12" s="51">
        <f t="shared" si="135"/>
        <v>2.08</v>
      </c>
      <c r="CO12" s="56">
        <f t="shared" si="67"/>
        <v>4.2337347239523545E-4</v>
      </c>
      <c r="CP12" s="50">
        <f t="shared" si="68"/>
        <v>0.17333333333333334</v>
      </c>
      <c r="CQ12" s="56">
        <f t="shared" si="69"/>
        <v>4.233734723952354E-4</v>
      </c>
      <c r="CR12" s="50">
        <f t="shared" si="68"/>
        <v>0.17333333333333334</v>
      </c>
      <c r="CS12" s="56">
        <f t="shared" si="70"/>
        <v>4.233734723952354E-4</v>
      </c>
    </row>
    <row r="13" spans="1:97" x14ac:dyDescent="0.2">
      <c r="A13" s="62" t="s">
        <v>25</v>
      </c>
      <c r="B13" s="50">
        <v>350</v>
      </c>
      <c r="C13" s="56">
        <f t="shared" si="0"/>
        <v>7.1240728528044417E-2</v>
      </c>
      <c r="D13" s="50">
        <v>350</v>
      </c>
      <c r="E13" s="56">
        <f t="shared" si="1"/>
        <v>7.1240728528044417E-2</v>
      </c>
      <c r="F13" s="50"/>
      <c r="G13" s="56" t="e">
        <f t="shared" si="2"/>
        <v>#DIV/0!</v>
      </c>
      <c r="H13" s="50"/>
      <c r="I13" s="56" t="e">
        <f t="shared" si="4"/>
        <v>#DIV/0!</v>
      </c>
      <c r="J13" s="51">
        <f t="shared" si="71"/>
        <v>350</v>
      </c>
      <c r="K13" s="56">
        <f t="shared" si="6"/>
        <v>7.1240728528044417E-2</v>
      </c>
      <c r="L13" s="51">
        <f t="shared" si="115"/>
        <v>350</v>
      </c>
      <c r="M13" s="56">
        <f t="shared" si="7"/>
        <v>7.1240728528044417E-2</v>
      </c>
      <c r="N13" s="50"/>
      <c r="O13" s="56" t="e">
        <f t="shared" si="8"/>
        <v>#DIV/0!</v>
      </c>
      <c r="P13" s="50"/>
      <c r="Q13" s="56" t="e">
        <f t="shared" si="9"/>
        <v>#DIV/0!</v>
      </c>
      <c r="R13" s="51">
        <f t="shared" si="116"/>
        <v>350</v>
      </c>
      <c r="S13" s="56">
        <f t="shared" si="11"/>
        <v>7.1240728528044417E-2</v>
      </c>
      <c r="T13" s="51">
        <f t="shared" si="117"/>
        <v>350</v>
      </c>
      <c r="U13" s="56">
        <f t="shared" si="13"/>
        <v>7.1240728528044417E-2</v>
      </c>
      <c r="V13" s="50"/>
      <c r="W13" s="56" t="e">
        <f t="shared" si="14"/>
        <v>#DIV/0!</v>
      </c>
      <c r="X13" s="50"/>
      <c r="Y13" s="56" t="e">
        <f t="shared" si="15"/>
        <v>#DIV/0!</v>
      </c>
      <c r="Z13" s="51">
        <f t="shared" si="118"/>
        <v>350</v>
      </c>
      <c r="AA13" s="56">
        <f t="shared" si="17"/>
        <v>7.1240728528044417E-2</v>
      </c>
      <c r="AB13" s="51">
        <f t="shared" si="119"/>
        <v>350</v>
      </c>
      <c r="AC13" s="56">
        <f t="shared" si="19"/>
        <v>7.1240728528044417E-2</v>
      </c>
      <c r="AD13" s="50"/>
      <c r="AE13" s="56" t="e">
        <f t="shared" si="20"/>
        <v>#DIV/0!</v>
      </c>
      <c r="AF13" s="50"/>
      <c r="AG13" s="56" t="e">
        <f t="shared" si="21"/>
        <v>#DIV/0!</v>
      </c>
      <c r="AH13" s="51">
        <f t="shared" si="120"/>
        <v>350</v>
      </c>
      <c r="AI13" s="56">
        <f t="shared" si="23"/>
        <v>7.1240728528044417E-2</v>
      </c>
      <c r="AJ13" s="51">
        <f t="shared" si="121"/>
        <v>350</v>
      </c>
      <c r="AK13" s="56">
        <f t="shared" si="25"/>
        <v>7.1240728528044417E-2</v>
      </c>
      <c r="AL13" s="50"/>
      <c r="AM13" s="56" t="e">
        <f t="shared" si="26"/>
        <v>#DIV/0!</v>
      </c>
      <c r="AN13" s="50"/>
      <c r="AO13" s="56" t="e">
        <f t="shared" si="27"/>
        <v>#DIV/0!</v>
      </c>
      <c r="AP13" s="51">
        <f t="shared" si="122"/>
        <v>350</v>
      </c>
      <c r="AQ13" s="56">
        <f t="shared" si="29"/>
        <v>7.1240728528044417E-2</v>
      </c>
      <c r="AR13" s="51">
        <f t="shared" si="123"/>
        <v>350</v>
      </c>
      <c r="AS13" s="56">
        <f t="shared" si="31"/>
        <v>7.1240728528044417E-2</v>
      </c>
      <c r="AT13" s="50"/>
      <c r="AU13" s="56" t="e">
        <f t="shared" si="32"/>
        <v>#DIV/0!</v>
      </c>
      <c r="AV13" s="50"/>
      <c r="AW13" s="56" t="e">
        <f t="shared" si="33"/>
        <v>#DIV/0!</v>
      </c>
      <c r="AX13" s="51">
        <f t="shared" si="124"/>
        <v>350</v>
      </c>
      <c r="AY13" s="56">
        <f t="shared" si="35"/>
        <v>7.1240728528044417E-2</v>
      </c>
      <c r="AZ13" s="51">
        <f t="shared" si="125"/>
        <v>350</v>
      </c>
      <c r="BA13" s="56">
        <f t="shared" si="37"/>
        <v>7.1240728528044417E-2</v>
      </c>
      <c r="BB13" s="50"/>
      <c r="BC13" s="56" t="e">
        <f t="shared" si="38"/>
        <v>#DIV/0!</v>
      </c>
      <c r="BD13" s="50"/>
      <c r="BE13" s="56" t="e">
        <f t="shared" si="39"/>
        <v>#DIV/0!</v>
      </c>
      <c r="BF13" s="51">
        <f t="shared" si="126"/>
        <v>350</v>
      </c>
      <c r="BG13" s="56">
        <f t="shared" si="41"/>
        <v>7.1240728528044417E-2</v>
      </c>
      <c r="BH13" s="51">
        <f t="shared" si="127"/>
        <v>350</v>
      </c>
      <c r="BI13" s="56">
        <f t="shared" si="43"/>
        <v>7.1240728528044417E-2</v>
      </c>
      <c r="BJ13" s="50"/>
      <c r="BK13" s="56" t="e">
        <f t="shared" si="44"/>
        <v>#DIV/0!</v>
      </c>
      <c r="BL13" s="50"/>
      <c r="BM13" s="56" t="e">
        <f t="shared" si="45"/>
        <v>#DIV/0!</v>
      </c>
      <c r="BN13" s="51">
        <f t="shared" si="128"/>
        <v>350</v>
      </c>
      <c r="BO13" s="56">
        <f t="shared" si="47"/>
        <v>7.1240728528044417E-2</v>
      </c>
      <c r="BP13" s="51">
        <f t="shared" si="129"/>
        <v>350</v>
      </c>
      <c r="BQ13" s="56">
        <f t="shared" si="49"/>
        <v>7.1240728528044417E-2</v>
      </c>
      <c r="BR13" s="50"/>
      <c r="BS13" s="56" t="e">
        <f t="shared" si="50"/>
        <v>#DIV/0!</v>
      </c>
      <c r="BT13" s="50"/>
      <c r="BU13" s="56" t="e">
        <f t="shared" si="51"/>
        <v>#DIV/0!</v>
      </c>
      <c r="BV13" s="51">
        <f t="shared" si="130"/>
        <v>350</v>
      </c>
      <c r="BW13" s="56">
        <f t="shared" si="53"/>
        <v>7.1240728528044417E-2</v>
      </c>
      <c r="BX13" s="51">
        <f t="shared" si="131"/>
        <v>350</v>
      </c>
      <c r="BY13" s="56">
        <f t="shared" si="55"/>
        <v>7.1240728528044417E-2</v>
      </c>
      <c r="BZ13" s="50"/>
      <c r="CA13" s="56" t="e">
        <f t="shared" si="56"/>
        <v>#DIV/0!</v>
      </c>
      <c r="CB13" s="50"/>
      <c r="CC13" s="56" t="e">
        <f t="shared" si="57"/>
        <v>#DIV/0!</v>
      </c>
      <c r="CD13" s="51">
        <f t="shared" si="132"/>
        <v>350</v>
      </c>
      <c r="CE13" s="56">
        <f t="shared" si="59"/>
        <v>7.1240728528044417E-2</v>
      </c>
      <c r="CF13" s="51">
        <f t="shared" si="133"/>
        <v>350</v>
      </c>
      <c r="CG13" s="56">
        <f t="shared" si="61"/>
        <v>7.1240728528044417E-2</v>
      </c>
      <c r="CH13" s="50"/>
      <c r="CI13" s="56" t="e">
        <f t="shared" si="62"/>
        <v>#DIV/0!</v>
      </c>
      <c r="CJ13" s="50"/>
      <c r="CK13" s="56" t="e">
        <f t="shared" si="63"/>
        <v>#DIV/0!</v>
      </c>
      <c r="CL13" s="51">
        <f t="shared" si="134"/>
        <v>350</v>
      </c>
      <c r="CM13" s="56">
        <f t="shared" si="65"/>
        <v>7.1240728528044417E-2</v>
      </c>
      <c r="CN13" s="51">
        <f t="shared" si="135"/>
        <v>350</v>
      </c>
      <c r="CO13" s="56">
        <f t="shared" si="67"/>
        <v>7.1240728528044417E-2</v>
      </c>
      <c r="CP13" s="50">
        <f t="shared" si="68"/>
        <v>29.166666666666668</v>
      </c>
      <c r="CQ13" s="56">
        <f t="shared" si="69"/>
        <v>7.1240728528044417E-2</v>
      </c>
      <c r="CR13" s="50">
        <f t="shared" si="68"/>
        <v>29.166666666666668</v>
      </c>
      <c r="CS13" s="56">
        <f t="shared" si="70"/>
        <v>7.1240728528044417E-2</v>
      </c>
    </row>
    <row r="14" spans="1:97" x14ac:dyDescent="0.2">
      <c r="A14" s="62" t="s">
        <v>26</v>
      </c>
      <c r="B14" s="50">
        <v>185</v>
      </c>
      <c r="C14" s="56">
        <f t="shared" si="0"/>
        <v>3.7655813650537766E-2</v>
      </c>
      <c r="D14" s="50">
        <v>185</v>
      </c>
      <c r="E14" s="56">
        <f t="shared" si="1"/>
        <v>3.7655813650537766E-2</v>
      </c>
      <c r="F14" s="50"/>
      <c r="G14" s="56" t="e">
        <f t="shared" si="2"/>
        <v>#DIV/0!</v>
      </c>
      <c r="H14" s="50"/>
      <c r="I14" s="56" t="e">
        <f t="shared" si="4"/>
        <v>#DIV/0!</v>
      </c>
      <c r="J14" s="51">
        <f t="shared" si="71"/>
        <v>185</v>
      </c>
      <c r="K14" s="56">
        <f t="shared" si="6"/>
        <v>3.7655813650537766E-2</v>
      </c>
      <c r="L14" s="51">
        <f t="shared" si="115"/>
        <v>185</v>
      </c>
      <c r="M14" s="56">
        <f t="shared" si="7"/>
        <v>3.7655813650537766E-2</v>
      </c>
      <c r="N14" s="50"/>
      <c r="O14" s="56" t="e">
        <f t="shared" si="8"/>
        <v>#DIV/0!</v>
      </c>
      <c r="P14" s="50"/>
      <c r="Q14" s="56" t="e">
        <f t="shared" si="9"/>
        <v>#DIV/0!</v>
      </c>
      <c r="R14" s="51">
        <f t="shared" si="116"/>
        <v>185</v>
      </c>
      <c r="S14" s="56">
        <f t="shared" si="11"/>
        <v>3.7655813650537766E-2</v>
      </c>
      <c r="T14" s="51">
        <f t="shared" si="117"/>
        <v>185</v>
      </c>
      <c r="U14" s="56">
        <f t="shared" si="13"/>
        <v>3.7655813650537766E-2</v>
      </c>
      <c r="V14" s="50"/>
      <c r="W14" s="56" t="e">
        <f t="shared" si="14"/>
        <v>#DIV/0!</v>
      </c>
      <c r="X14" s="50"/>
      <c r="Y14" s="56" t="e">
        <f t="shared" si="15"/>
        <v>#DIV/0!</v>
      </c>
      <c r="Z14" s="51">
        <f t="shared" si="118"/>
        <v>185</v>
      </c>
      <c r="AA14" s="56">
        <f t="shared" si="17"/>
        <v>3.7655813650537766E-2</v>
      </c>
      <c r="AB14" s="51">
        <f t="shared" si="119"/>
        <v>185</v>
      </c>
      <c r="AC14" s="56">
        <f t="shared" si="19"/>
        <v>3.7655813650537766E-2</v>
      </c>
      <c r="AD14" s="50"/>
      <c r="AE14" s="56" t="e">
        <f t="shared" si="20"/>
        <v>#DIV/0!</v>
      </c>
      <c r="AF14" s="50"/>
      <c r="AG14" s="56" t="e">
        <f t="shared" si="21"/>
        <v>#DIV/0!</v>
      </c>
      <c r="AH14" s="51">
        <f t="shared" si="120"/>
        <v>185</v>
      </c>
      <c r="AI14" s="56">
        <f t="shared" si="23"/>
        <v>3.7655813650537766E-2</v>
      </c>
      <c r="AJ14" s="51">
        <f t="shared" si="121"/>
        <v>185</v>
      </c>
      <c r="AK14" s="56">
        <f t="shared" si="25"/>
        <v>3.7655813650537766E-2</v>
      </c>
      <c r="AL14" s="50"/>
      <c r="AM14" s="56" t="e">
        <f t="shared" si="26"/>
        <v>#DIV/0!</v>
      </c>
      <c r="AN14" s="50"/>
      <c r="AO14" s="56" t="e">
        <f t="shared" si="27"/>
        <v>#DIV/0!</v>
      </c>
      <c r="AP14" s="51">
        <f t="shared" si="122"/>
        <v>185</v>
      </c>
      <c r="AQ14" s="56">
        <f t="shared" si="29"/>
        <v>3.7655813650537766E-2</v>
      </c>
      <c r="AR14" s="51">
        <f t="shared" si="123"/>
        <v>185</v>
      </c>
      <c r="AS14" s="56">
        <f t="shared" si="31"/>
        <v>3.7655813650537766E-2</v>
      </c>
      <c r="AT14" s="50"/>
      <c r="AU14" s="56" t="e">
        <f t="shared" si="32"/>
        <v>#DIV/0!</v>
      </c>
      <c r="AV14" s="50"/>
      <c r="AW14" s="56" t="e">
        <f t="shared" si="33"/>
        <v>#DIV/0!</v>
      </c>
      <c r="AX14" s="51">
        <f t="shared" si="124"/>
        <v>185</v>
      </c>
      <c r="AY14" s="56">
        <f t="shared" si="35"/>
        <v>3.7655813650537766E-2</v>
      </c>
      <c r="AZ14" s="51">
        <f t="shared" si="125"/>
        <v>185</v>
      </c>
      <c r="BA14" s="56">
        <f t="shared" si="37"/>
        <v>3.7655813650537766E-2</v>
      </c>
      <c r="BB14" s="50"/>
      <c r="BC14" s="56" t="e">
        <f t="shared" si="38"/>
        <v>#DIV/0!</v>
      </c>
      <c r="BD14" s="50"/>
      <c r="BE14" s="56" t="e">
        <f t="shared" si="39"/>
        <v>#DIV/0!</v>
      </c>
      <c r="BF14" s="51">
        <f t="shared" si="126"/>
        <v>185</v>
      </c>
      <c r="BG14" s="56">
        <f t="shared" si="41"/>
        <v>3.7655813650537766E-2</v>
      </c>
      <c r="BH14" s="51">
        <f t="shared" si="127"/>
        <v>185</v>
      </c>
      <c r="BI14" s="56">
        <f t="shared" si="43"/>
        <v>3.7655813650537766E-2</v>
      </c>
      <c r="BJ14" s="50"/>
      <c r="BK14" s="56" t="e">
        <f t="shared" si="44"/>
        <v>#DIV/0!</v>
      </c>
      <c r="BL14" s="50"/>
      <c r="BM14" s="56" t="e">
        <f t="shared" si="45"/>
        <v>#DIV/0!</v>
      </c>
      <c r="BN14" s="51">
        <f t="shared" si="128"/>
        <v>185</v>
      </c>
      <c r="BO14" s="56">
        <f t="shared" si="47"/>
        <v>3.7655813650537766E-2</v>
      </c>
      <c r="BP14" s="51">
        <f t="shared" si="129"/>
        <v>185</v>
      </c>
      <c r="BQ14" s="56">
        <f t="shared" si="49"/>
        <v>3.7655813650537766E-2</v>
      </c>
      <c r="BR14" s="50"/>
      <c r="BS14" s="56" t="e">
        <f t="shared" si="50"/>
        <v>#DIV/0!</v>
      </c>
      <c r="BT14" s="50"/>
      <c r="BU14" s="56" t="e">
        <f t="shared" si="51"/>
        <v>#DIV/0!</v>
      </c>
      <c r="BV14" s="51">
        <f t="shared" si="130"/>
        <v>185</v>
      </c>
      <c r="BW14" s="56">
        <f t="shared" si="53"/>
        <v>3.7655813650537766E-2</v>
      </c>
      <c r="BX14" s="51">
        <f t="shared" si="131"/>
        <v>185</v>
      </c>
      <c r="BY14" s="56">
        <f t="shared" si="55"/>
        <v>3.7655813650537766E-2</v>
      </c>
      <c r="BZ14" s="50"/>
      <c r="CA14" s="56" t="e">
        <f t="shared" si="56"/>
        <v>#DIV/0!</v>
      </c>
      <c r="CB14" s="50"/>
      <c r="CC14" s="56" t="e">
        <f t="shared" si="57"/>
        <v>#DIV/0!</v>
      </c>
      <c r="CD14" s="51">
        <f t="shared" si="132"/>
        <v>185</v>
      </c>
      <c r="CE14" s="56">
        <f t="shared" si="59"/>
        <v>3.7655813650537766E-2</v>
      </c>
      <c r="CF14" s="51">
        <f t="shared" si="133"/>
        <v>185</v>
      </c>
      <c r="CG14" s="56">
        <f t="shared" si="61"/>
        <v>3.7655813650537766E-2</v>
      </c>
      <c r="CH14" s="50"/>
      <c r="CI14" s="56" t="e">
        <f t="shared" si="62"/>
        <v>#DIV/0!</v>
      </c>
      <c r="CJ14" s="50"/>
      <c r="CK14" s="56" t="e">
        <f t="shared" si="63"/>
        <v>#DIV/0!</v>
      </c>
      <c r="CL14" s="51">
        <f t="shared" si="134"/>
        <v>185</v>
      </c>
      <c r="CM14" s="56">
        <f t="shared" si="65"/>
        <v>3.7655813650537766E-2</v>
      </c>
      <c r="CN14" s="51">
        <f t="shared" si="135"/>
        <v>185</v>
      </c>
      <c r="CO14" s="56">
        <f t="shared" si="67"/>
        <v>3.7655813650537766E-2</v>
      </c>
      <c r="CP14" s="50">
        <f t="shared" si="68"/>
        <v>15.416666666666666</v>
      </c>
      <c r="CQ14" s="56">
        <f t="shared" si="69"/>
        <v>3.7655813650537759E-2</v>
      </c>
      <c r="CR14" s="50">
        <f t="shared" si="68"/>
        <v>15.416666666666666</v>
      </c>
      <c r="CS14" s="56">
        <f t="shared" si="70"/>
        <v>3.7655813650537759E-2</v>
      </c>
    </row>
    <row r="15" spans="1:97" x14ac:dyDescent="0.2">
      <c r="A15" s="62" t="s">
        <v>27</v>
      </c>
      <c r="B15" s="50"/>
      <c r="C15" s="56">
        <f t="shared" si="0"/>
        <v>0</v>
      </c>
      <c r="D15" s="51"/>
      <c r="E15" s="56">
        <f t="shared" si="1"/>
        <v>0</v>
      </c>
      <c r="F15" s="50"/>
      <c r="G15" s="56" t="e">
        <f t="shared" si="2"/>
        <v>#DIV/0!</v>
      </c>
      <c r="H15" s="51"/>
      <c r="I15" s="56" t="e">
        <f t="shared" si="4"/>
        <v>#DIV/0!</v>
      </c>
      <c r="J15" s="51">
        <f t="shared" si="71"/>
        <v>0</v>
      </c>
      <c r="K15" s="56">
        <f t="shared" si="6"/>
        <v>0</v>
      </c>
      <c r="L15" s="51">
        <f t="shared" si="115"/>
        <v>0</v>
      </c>
      <c r="M15" s="56">
        <f t="shared" si="7"/>
        <v>0</v>
      </c>
      <c r="N15" s="50"/>
      <c r="O15" s="56" t="e">
        <f t="shared" si="8"/>
        <v>#DIV/0!</v>
      </c>
      <c r="P15" s="51"/>
      <c r="Q15" s="56" t="e">
        <f t="shared" si="9"/>
        <v>#DIV/0!</v>
      </c>
      <c r="R15" s="51">
        <f t="shared" si="116"/>
        <v>0</v>
      </c>
      <c r="S15" s="56">
        <f t="shared" si="11"/>
        <v>0</v>
      </c>
      <c r="T15" s="51">
        <f t="shared" si="117"/>
        <v>0</v>
      </c>
      <c r="U15" s="56">
        <f t="shared" si="13"/>
        <v>0</v>
      </c>
      <c r="V15" s="50"/>
      <c r="W15" s="56" t="e">
        <f t="shared" si="14"/>
        <v>#DIV/0!</v>
      </c>
      <c r="X15" s="51"/>
      <c r="Y15" s="56" t="e">
        <f t="shared" si="15"/>
        <v>#DIV/0!</v>
      </c>
      <c r="Z15" s="51">
        <f t="shared" si="118"/>
        <v>0</v>
      </c>
      <c r="AA15" s="56">
        <f t="shared" si="17"/>
        <v>0</v>
      </c>
      <c r="AB15" s="51">
        <f t="shared" si="119"/>
        <v>0</v>
      </c>
      <c r="AC15" s="56">
        <f t="shared" si="19"/>
        <v>0</v>
      </c>
      <c r="AD15" s="50"/>
      <c r="AE15" s="56" t="e">
        <f t="shared" si="20"/>
        <v>#DIV/0!</v>
      </c>
      <c r="AF15" s="51"/>
      <c r="AG15" s="56" t="e">
        <f t="shared" si="21"/>
        <v>#DIV/0!</v>
      </c>
      <c r="AH15" s="51">
        <f t="shared" si="120"/>
        <v>0</v>
      </c>
      <c r="AI15" s="56">
        <f t="shared" si="23"/>
        <v>0</v>
      </c>
      <c r="AJ15" s="51">
        <f t="shared" si="121"/>
        <v>0</v>
      </c>
      <c r="AK15" s="56">
        <f t="shared" si="25"/>
        <v>0</v>
      </c>
      <c r="AL15" s="50"/>
      <c r="AM15" s="56" t="e">
        <f t="shared" si="26"/>
        <v>#DIV/0!</v>
      </c>
      <c r="AN15" s="51"/>
      <c r="AO15" s="56" t="e">
        <f t="shared" si="27"/>
        <v>#DIV/0!</v>
      </c>
      <c r="AP15" s="51">
        <f t="shared" si="122"/>
        <v>0</v>
      </c>
      <c r="AQ15" s="56">
        <f t="shared" si="29"/>
        <v>0</v>
      </c>
      <c r="AR15" s="51">
        <f t="shared" si="123"/>
        <v>0</v>
      </c>
      <c r="AS15" s="56">
        <f t="shared" si="31"/>
        <v>0</v>
      </c>
      <c r="AT15" s="50"/>
      <c r="AU15" s="56" t="e">
        <f t="shared" si="32"/>
        <v>#DIV/0!</v>
      </c>
      <c r="AV15" s="51"/>
      <c r="AW15" s="56" t="e">
        <f t="shared" si="33"/>
        <v>#DIV/0!</v>
      </c>
      <c r="AX15" s="51">
        <f t="shared" si="124"/>
        <v>0</v>
      </c>
      <c r="AY15" s="56">
        <f t="shared" si="35"/>
        <v>0</v>
      </c>
      <c r="AZ15" s="51">
        <f t="shared" si="125"/>
        <v>0</v>
      </c>
      <c r="BA15" s="56">
        <f t="shared" si="37"/>
        <v>0</v>
      </c>
      <c r="BB15" s="50"/>
      <c r="BC15" s="56" t="e">
        <f t="shared" si="38"/>
        <v>#DIV/0!</v>
      </c>
      <c r="BD15" s="51"/>
      <c r="BE15" s="56" t="e">
        <f t="shared" si="39"/>
        <v>#DIV/0!</v>
      </c>
      <c r="BF15" s="51">
        <f t="shared" si="126"/>
        <v>0</v>
      </c>
      <c r="BG15" s="56">
        <f t="shared" si="41"/>
        <v>0</v>
      </c>
      <c r="BH15" s="51">
        <f t="shared" si="127"/>
        <v>0</v>
      </c>
      <c r="BI15" s="56">
        <f t="shared" si="43"/>
        <v>0</v>
      </c>
      <c r="BJ15" s="50"/>
      <c r="BK15" s="56" t="e">
        <f t="shared" si="44"/>
        <v>#DIV/0!</v>
      </c>
      <c r="BL15" s="51"/>
      <c r="BM15" s="56" t="e">
        <f t="shared" si="45"/>
        <v>#DIV/0!</v>
      </c>
      <c r="BN15" s="51">
        <f t="shared" si="128"/>
        <v>0</v>
      </c>
      <c r="BO15" s="56">
        <f t="shared" si="47"/>
        <v>0</v>
      </c>
      <c r="BP15" s="51">
        <f t="shared" si="129"/>
        <v>0</v>
      </c>
      <c r="BQ15" s="56">
        <f t="shared" si="49"/>
        <v>0</v>
      </c>
      <c r="BR15" s="50"/>
      <c r="BS15" s="56" t="e">
        <f t="shared" si="50"/>
        <v>#DIV/0!</v>
      </c>
      <c r="BT15" s="51"/>
      <c r="BU15" s="56" t="e">
        <f t="shared" si="51"/>
        <v>#DIV/0!</v>
      </c>
      <c r="BV15" s="51">
        <f t="shared" si="130"/>
        <v>0</v>
      </c>
      <c r="BW15" s="56">
        <f t="shared" si="53"/>
        <v>0</v>
      </c>
      <c r="BX15" s="51">
        <f t="shared" si="131"/>
        <v>0</v>
      </c>
      <c r="BY15" s="56">
        <f t="shared" si="55"/>
        <v>0</v>
      </c>
      <c r="BZ15" s="50"/>
      <c r="CA15" s="56" t="e">
        <f t="shared" si="56"/>
        <v>#DIV/0!</v>
      </c>
      <c r="CB15" s="51"/>
      <c r="CC15" s="56" t="e">
        <f t="shared" si="57"/>
        <v>#DIV/0!</v>
      </c>
      <c r="CD15" s="51">
        <f t="shared" si="132"/>
        <v>0</v>
      </c>
      <c r="CE15" s="56">
        <f t="shared" si="59"/>
        <v>0</v>
      </c>
      <c r="CF15" s="51">
        <f t="shared" si="133"/>
        <v>0</v>
      </c>
      <c r="CG15" s="56">
        <f t="shared" si="61"/>
        <v>0</v>
      </c>
      <c r="CH15" s="50"/>
      <c r="CI15" s="56" t="e">
        <f t="shared" si="62"/>
        <v>#DIV/0!</v>
      </c>
      <c r="CJ15" s="50"/>
      <c r="CK15" s="56" t="e">
        <f t="shared" si="63"/>
        <v>#DIV/0!</v>
      </c>
      <c r="CL15" s="51">
        <f t="shared" si="134"/>
        <v>0</v>
      </c>
      <c r="CM15" s="56">
        <f t="shared" si="65"/>
        <v>0</v>
      </c>
      <c r="CN15" s="51">
        <f t="shared" si="135"/>
        <v>0</v>
      </c>
      <c r="CO15" s="56">
        <f t="shared" si="67"/>
        <v>0</v>
      </c>
      <c r="CP15" s="50">
        <f t="shared" si="68"/>
        <v>0</v>
      </c>
      <c r="CQ15" s="56">
        <f t="shared" si="69"/>
        <v>0</v>
      </c>
      <c r="CR15" s="50">
        <f t="shared" si="68"/>
        <v>0</v>
      </c>
      <c r="CS15" s="56">
        <f t="shared" si="70"/>
        <v>0</v>
      </c>
    </row>
    <row r="16" spans="1:97" s="63" customFormat="1" x14ac:dyDescent="0.2">
      <c r="A16" s="52" t="s">
        <v>121</v>
      </c>
      <c r="B16" s="59">
        <f>B6-B10</f>
        <v>3412.92</v>
      </c>
      <c r="C16" s="61">
        <f t="shared" si="0"/>
        <v>0.6946825920226668</v>
      </c>
      <c r="D16" s="59">
        <f t="shared" ref="D16:CJ16" si="136">D6-D10</f>
        <v>3412.92</v>
      </c>
      <c r="E16" s="61">
        <f t="shared" si="1"/>
        <v>0.6946825920226668</v>
      </c>
      <c r="F16" s="59">
        <f>F6-F10</f>
        <v>0</v>
      </c>
      <c r="G16" s="61" t="e">
        <f t="shared" si="2"/>
        <v>#DIV/0!</v>
      </c>
      <c r="H16" s="59">
        <f t="shared" si="136"/>
        <v>0</v>
      </c>
      <c r="I16" s="61" t="e">
        <f t="shared" si="4"/>
        <v>#DIV/0!</v>
      </c>
      <c r="J16" s="59">
        <f t="shared" ref="J16:L16" si="137">J6-J10</f>
        <v>3412.92</v>
      </c>
      <c r="K16" s="61">
        <f t="shared" si="6"/>
        <v>0.6946825920226668</v>
      </c>
      <c r="L16" s="59">
        <f t="shared" si="137"/>
        <v>3412.92</v>
      </c>
      <c r="M16" s="61">
        <f t="shared" si="7"/>
        <v>0.6946825920226668</v>
      </c>
      <c r="N16" s="59">
        <f>N6-N10</f>
        <v>0</v>
      </c>
      <c r="O16" s="61" t="e">
        <f t="shared" si="8"/>
        <v>#DIV/0!</v>
      </c>
      <c r="P16" s="59">
        <f t="shared" si="136"/>
        <v>0</v>
      </c>
      <c r="Q16" s="61" t="e">
        <f t="shared" si="9"/>
        <v>#DIV/0!</v>
      </c>
      <c r="R16" s="59">
        <f t="shared" ref="R16" si="138">R6-R10</f>
        <v>3412.92</v>
      </c>
      <c r="S16" s="61">
        <f t="shared" si="11"/>
        <v>0.6946825920226668</v>
      </c>
      <c r="T16" s="59">
        <f t="shared" ref="T16" si="139">T6-T10</f>
        <v>3412.92</v>
      </c>
      <c r="U16" s="61">
        <f t="shared" si="13"/>
        <v>0.6946825920226668</v>
      </c>
      <c r="V16" s="59">
        <f t="shared" si="136"/>
        <v>0</v>
      </c>
      <c r="W16" s="61" t="e">
        <f t="shared" si="14"/>
        <v>#DIV/0!</v>
      </c>
      <c r="X16" s="59">
        <f t="shared" si="136"/>
        <v>0</v>
      </c>
      <c r="Y16" s="61" t="e">
        <f t="shared" si="15"/>
        <v>#DIV/0!</v>
      </c>
      <c r="Z16" s="59">
        <f t="shared" ref="Z16" si="140">Z6-Z10</f>
        <v>3412.92</v>
      </c>
      <c r="AA16" s="61">
        <f t="shared" si="17"/>
        <v>0.6946825920226668</v>
      </c>
      <c r="AB16" s="59">
        <f t="shared" ref="AB16" si="141">AB6-AB10</f>
        <v>3412.92</v>
      </c>
      <c r="AC16" s="61">
        <f t="shared" si="19"/>
        <v>0.6946825920226668</v>
      </c>
      <c r="AD16" s="59">
        <f t="shared" si="136"/>
        <v>0</v>
      </c>
      <c r="AE16" s="61" t="e">
        <f t="shared" si="20"/>
        <v>#DIV/0!</v>
      </c>
      <c r="AF16" s="59">
        <f t="shared" si="136"/>
        <v>0</v>
      </c>
      <c r="AG16" s="61" t="e">
        <f t="shared" si="21"/>
        <v>#DIV/0!</v>
      </c>
      <c r="AH16" s="59">
        <f t="shared" ref="AH16" si="142">AH6-AH10</f>
        <v>3412.92</v>
      </c>
      <c r="AI16" s="61">
        <f t="shared" si="23"/>
        <v>0.6946825920226668</v>
      </c>
      <c r="AJ16" s="59">
        <f t="shared" ref="AJ16" si="143">AJ6-AJ10</f>
        <v>3412.92</v>
      </c>
      <c r="AK16" s="61">
        <f t="shared" si="25"/>
        <v>0.6946825920226668</v>
      </c>
      <c r="AL16" s="59">
        <f t="shared" si="136"/>
        <v>0</v>
      </c>
      <c r="AM16" s="61" t="e">
        <f t="shared" si="26"/>
        <v>#DIV/0!</v>
      </c>
      <c r="AN16" s="59">
        <f t="shared" si="136"/>
        <v>0</v>
      </c>
      <c r="AO16" s="61" t="e">
        <f t="shared" si="27"/>
        <v>#DIV/0!</v>
      </c>
      <c r="AP16" s="59">
        <f t="shared" ref="AP16" si="144">AP6-AP10</f>
        <v>3412.92</v>
      </c>
      <c r="AQ16" s="61">
        <f t="shared" si="29"/>
        <v>0.6946825920226668</v>
      </c>
      <c r="AR16" s="59">
        <f t="shared" ref="AR16" si="145">AR6-AR10</f>
        <v>3412.92</v>
      </c>
      <c r="AS16" s="61">
        <f t="shared" si="31"/>
        <v>0.6946825920226668</v>
      </c>
      <c r="AT16" s="59">
        <f t="shared" si="136"/>
        <v>0</v>
      </c>
      <c r="AU16" s="61" t="e">
        <f t="shared" si="32"/>
        <v>#DIV/0!</v>
      </c>
      <c r="AV16" s="59">
        <f t="shared" si="136"/>
        <v>0</v>
      </c>
      <c r="AW16" s="61" t="e">
        <f t="shared" si="33"/>
        <v>#DIV/0!</v>
      </c>
      <c r="AX16" s="59">
        <f t="shared" ref="AX16" si="146">AX6-AX10</f>
        <v>3412.92</v>
      </c>
      <c r="AY16" s="61">
        <f t="shared" si="35"/>
        <v>0.6946825920226668</v>
      </c>
      <c r="AZ16" s="59">
        <f t="shared" ref="AZ16" si="147">AZ6-AZ10</f>
        <v>3412.92</v>
      </c>
      <c r="BA16" s="61">
        <f t="shared" si="37"/>
        <v>0.6946825920226668</v>
      </c>
      <c r="BB16" s="59">
        <f t="shared" si="136"/>
        <v>0</v>
      </c>
      <c r="BC16" s="61" t="e">
        <f t="shared" si="38"/>
        <v>#DIV/0!</v>
      </c>
      <c r="BD16" s="59">
        <f t="shared" si="136"/>
        <v>0</v>
      </c>
      <c r="BE16" s="61" t="e">
        <f t="shared" si="39"/>
        <v>#DIV/0!</v>
      </c>
      <c r="BF16" s="59">
        <f t="shared" ref="BF16" si="148">BF6-BF10</f>
        <v>3412.92</v>
      </c>
      <c r="BG16" s="61">
        <f t="shared" si="41"/>
        <v>0.6946825920226668</v>
      </c>
      <c r="BH16" s="59">
        <f t="shared" ref="BH16" si="149">BH6-BH10</f>
        <v>3412.92</v>
      </c>
      <c r="BI16" s="61">
        <f t="shared" si="43"/>
        <v>0.6946825920226668</v>
      </c>
      <c r="BJ16" s="59">
        <f t="shared" si="136"/>
        <v>0</v>
      </c>
      <c r="BK16" s="61" t="e">
        <f t="shared" si="44"/>
        <v>#DIV/0!</v>
      </c>
      <c r="BL16" s="59">
        <f t="shared" si="136"/>
        <v>0</v>
      </c>
      <c r="BM16" s="61" t="e">
        <f t="shared" si="45"/>
        <v>#DIV/0!</v>
      </c>
      <c r="BN16" s="59">
        <f t="shared" ref="BN16" si="150">BN6-BN10</f>
        <v>3412.92</v>
      </c>
      <c r="BO16" s="61">
        <f t="shared" si="47"/>
        <v>0.6946825920226668</v>
      </c>
      <c r="BP16" s="59">
        <f t="shared" ref="BP16" si="151">BP6-BP10</f>
        <v>3412.92</v>
      </c>
      <c r="BQ16" s="61">
        <f t="shared" si="49"/>
        <v>0.6946825920226668</v>
      </c>
      <c r="BR16" s="59">
        <f t="shared" si="136"/>
        <v>0</v>
      </c>
      <c r="BS16" s="61" t="e">
        <f t="shared" si="50"/>
        <v>#DIV/0!</v>
      </c>
      <c r="BT16" s="59">
        <f t="shared" si="136"/>
        <v>0</v>
      </c>
      <c r="BU16" s="61" t="e">
        <f t="shared" si="51"/>
        <v>#DIV/0!</v>
      </c>
      <c r="BV16" s="59">
        <f t="shared" ref="BV16" si="152">BV6-BV10</f>
        <v>3412.92</v>
      </c>
      <c r="BW16" s="61">
        <f t="shared" si="53"/>
        <v>0.6946825920226668</v>
      </c>
      <c r="BX16" s="59">
        <f t="shared" ref="BX16" si="153">BX6-BX10</f>
        <v>3412.92</v>
      </c>
      <c r="BY16" s="61">
        <f t="shared" si="55"/>
        <v>0.6946825920226668</v>
      </c>
      <c r="BZ16" s="59">
        <f t="shared" si="136"/>
        <v>0</v>
      </c>
      <c r="CA16" s="61" t="e">
        <f t="shared" si="56"/>
        <v>#DIV/0!</v>
      </c>
      <c r="CB16" s="59">
        <f t="shared" si="136"/>
        <v>0</v>
      </c>
      <c r="CC16" s="61" t="e">
        <f t="shared" si="57"/>
        <v>#DIV/0!</v>
      </c>
      <c r="CD16" s="59">
        <f t="shared" ref="CD16" si="154">CD6-CD10</f>
        <v>3412.92</v>
      </c>
      <c r="CE16" s="61">
        <f t="shared" si="59"/>
        <v>0.6946825920226668</v>
      </c>
      <c r="CF16" s="59">
        <f t="shared" ref="CF16" si="155">CF6-CF10</f>
        <v>3412.92</v>
      </c>
      <c r="CG16" s="61">
        <f t="shared" si="61"/>
        <v>0.6946825920226668</v>
      </c>
      <c r="CH16" s="59">
        <f t="shared" si="136"/>
        <v>0</v>
      </c>
      <c r="CI16" s="61" t="e">
        <f t="shared" si="62"/>
        <v>#DIV/0!</v>
      </c>
      <c r="CJ16" s="59">
        <f t="shared" si="136"/>
        <v>0</v>
      </c>
      <c r="CK16" s="61" t="e">
        <f t="shared" si="63"/>
        <v>#DIV/0!</v>
      </c>
      <c r="CL16" s="59">
        <f t="shared" ref="CL16" si="156">CL6-CL10</f>
        <v>3412.92</v>
      </c>
      <c r="CM16" s="61">
        <f t="shared" si="65"/>
        <v>0.6946825920226668</v>
      </c>
      <c r="CN16" s="59">
        <f t="shared" ref="CN16" si="157">CN6-CN10</f>
        <v>3412.92</v>
      </c>
      <c r="CO16" s="61">
        <f t="shared" si="67"/>
        <v>0.6946825920226668</v>
      </c>
      <c r="CP16" s="54">
        <f t="shared" si="68"/>
        <v>284.41000000000003</v>
      </c>
      <c r="CQ16" s="61">
        <f t="shared" si="69"/>
        <v>0.6946825920226668</v>
      </c>
      <c r="CR16" s="54">
        <f t="shared" si="68"/>
        <v>284.41000000000003</v>
      </c>
      <c r="CS16" s="61">
        <f t="shared" si="70"/>
        <v>0.6946825920226668</v>
      </c>
    </row>
    <row r="17" spans="1:97" x14ac:dyDescent="0.2">
      <c r="A17" s="52"/>
      <c r="B17" s="59"/>
      <c r="C17" s="56">
        <f t="shared" si="0"/>
        <v>0</v>
      </c>
      <c r="D17" s="59"/>
      <c r="E17" s="56">
        <f t="shared" si="1"/>
        <v>0</v>
      </c>
      <c r="F17" s="59"/>
      <c r="G17" s="56" t="e">
        <f t="shared" si="2"/>
        <v>#DIV/0!</v>
      </c>
      <c r="H17" s="59"/>
      <c r="I17" s="56" t="e">
        <f t="shared" si="4"/>
        <v>#DIV/0!</v>
      </c>
      <c r="J17" s="59"/>
      <c r="K17" s="56">
        <f t="shared" si="6"/>
        <v>0</v>
      </c>
      <c r="L17" s="59"/>
      <c r="M17" s="56">
        <f t="shared" si="7"/>
        <v>0</v>
      </c>
      <c r="N17" s="59"/>
      <c r="O17" s="56" t="e">
        <f t="shared" si="8"/>
        <v>#DIV/0!</v>
      </c>
      <c r="P17" s="59"/>
      <c r="Q17" s="56" t="e">
        <f t="shared" si="9"/>
        <v>#DIV/0!</v>
      </c>
      <c r="R17" s="59"/>
      <c r="S17" s="56">
        <f t="shared" si="11"/>
        <v>0</v>
      </c>
      <c r="T17" s="59"/>
      <c r="U17" s="56">
        <f t="shared" si="13"/>
        <v>0</v>
      </c>
      <c r="V17" s="59"/>
      <c r="W17" s="56" t="e">
        <f t="shared" si="14"/>
        <v>#DIV/0!</v>
      </c>
      <c r="X17" s="59"/>
      <c r="Y17" s="56" t="e">
        <f t="shared" si="15"/>
        <v>#DIV/0!</v>
      </c>
      <c r="Z17" s="59"/>
      <c r="AA17" s="56">
        <f t="shared" si="17"/>
        <v>0</v>
      </c>
      <c r="AB17" s="59"/>
      <c r="AC17" s="56">
        <f t="shared" si="19"/>
        <v>0</v>
      </c>
      <c r="AD17" s="59"/>
      <c r="AE17" s="56" t="e">
        <f t="shared" si="20"/>
        <v>#DIV/0!</v>
      </c>
      <c r="AF17" s="59"/>
      <c r="AG17" s="56" t="e">
        <f t="shared" si="21"/>
        <v>#DIV/0!</v>
      </c>
      <c r="AH17" s="59"/>
      <c r="AI17" s="56">
        <f t="shared" si="23"/>
        <v>0</v>
      </c>
      <c r="AJ17" s="59"/>
      <c r="AK17" s="56">
        <f t="shared" si="25"/>
        <v>0</v>
      </c>
      <c r="AL17" s="59"/>
      <c r="AM17" s="56" t="e">
        <f t="shared" si="26"/>
        <v>#DIV/0!</v>
      </c>
      <c r="AN17" s="59"/>
      <c r="AO17" s="56" t="e">
        <f t="shared" si="27"/>
        <v>#DIV/0!</v>
      </c>
      <c r="AP17" s="59"/>
      <c r="AQ17" s="56">
        <f t="shared" si="29"/>
        <v>0</v>
      </c>
      <c r="AR17" s="59"/>
      <c r="AS17" s="56">
        <f t="shared" si="31"/>
        <v>0</v>
      </c>
      <c r="AT17" s="59"/>
      <c r="AU17" s="56" t="e">
        <f t="shared" si="32"/>
        <v>#DIV/0!</v>
      </c>
      <c r="AV17" s="59"/>
      <c r="AW17" s="56" t="e">
        <f t="shared" si="33"/>
        <v>#DIV/0!</v>
      </c>
      <c r="AX17" s="59"/>
      <c r="AY17" s="56">
        <f t="shared" si="35"/>
        <v>0</v>
      </c>
      <c r="AZ17" s="59"/>
      <c r="BA17" s="56">
        <f t="shared" si="37"/>
        <v>0</v>
      </c>
      <c r="BB17" s="59"/>
      <c r="BC17" s="56" t="e">
        <f t="shared" si="38"/>
        <v>#DIV/0!</v>
      </c>
      <c r="BD17" s="59"/>
      <c r="BE17" s="56" t="e">
        <f t="shared" si="39"/>
        <v>#DIV/0!</v>
      </c>
      <c r="BF17" s="59"/>
      <c r="BG17" s="56">
        <f t="shared" si="41"/>
        <v>0</v>
      </c>
      <c r="BH17" s="59"/>
      <c r="BI17" s="56">
        <f t="shared" si="43"/>
        <v>0</v>
      </c>
      <c r="BJ17" s="59"/>
      <c r="BK17" s="56" t="e">
        <f t="shared" si="44"/>
        <v>#DIV/0!</v>
      </c>
      <c r="BL17" s="59"/>
      <c r="BM17" s="56" t="e">
        <f t="shared" si="45"/>
        <v>#DIV/0!</v>
      </c>
      <c r="BN17" s="59"/>
      <c r="BO17" s="56">
        <f t="shared" si="47"/>
        <v>0</v>
      </c>
      <c r="BP17" s="59"/>
      <c r="BQ17" s="56">
        <f t="shared" si="49"/>
        <v>0</v>
      </c>
      <c r="BR17" s="59"/>
      <c r="BS17" s="56" t="e">
        <f t="shared" si="50"/>
        <v>#DIV/0!</v>
      </c>
      <c r="BT17" s="59"/>
      <c r="BU17" s="56" t="e">
        <f t="shared" si="51"/>
        <v>#DIV/0!</v>
      </c>
      <c r="BV17" s="59"/>
      <c r="BW17" s="56">
        <f t="shared" si="53"/>
        <v>0</v>
      </c>
      <c r="BX17" s="59"/>
      <c r="BY17" s="56">
        <f t="shared" si="55"/>
        <v>0</v>
      </c>
      <c r="BZ17" s="59"/>
      <c r="CA17" s="56" t="e">
        <f t="shared" si="56"/>
        <v>#DIV/0!</v>
      </c>
      <c r="CB17" s="59"/>
      <c r="CC17" s="56" t="e">
        <f t="shared" si="57"/>
        <v>#DIV/0!</v>
      </c>
      <c r="CD17" s="59"/>
      <c r="CE17" s="56">
        <f t="shared" si="59"/>
        <v>0</v>
      </c>
      <c r="CF17" s="59"/>
      <c r="CG17" s="56">
        <f t="shared" si="61"/>
        <v>0</v>
      </c>
      <c r="CH17" s="59"/>
      <c r="CI17" s="56" t="e">
        <f t="shared" si="62"/>
        <v>#DIV/0!</v>
      </c>
      <c r="CJ17" s="59"/>
      <c r="CK17" s="56" t="e">
        <f t="shared" si="63"/>
        <v>#DIV/0!</v>
      </c>
      <c r="CL17" s="59"/>
      <c r="CM17" s="56">
        <f t="shared" si="65"/>
        <v>0</v>
      </c>
      <c r="CN17" s="59"/>
      <c r="CO17" s="56">
        <f t="shared" si="67"/>
        <v>0</v>
      </c>
      <c r="CP17" s="50"/>
      <c r="CQ17" s="56">
        <f t="shared" si="69"/>
        <v>0</v>
      </c>
      <c r="CR17" s="50"/>
      <c r="CS17" s="56">
        <f t="shared" si="70"/>
        <v>0</v>
      </c>
    </row>
    <row r="18" spans="1:97" s="19" customFormat="1" x14ac:dyDescent="0.2">
      <c r="A18" s="57" t="s">
        <v>124</v>
      </c>
      <c r="B18" s="59">
        <f>SUM(B19:B21)</f>
        <v>1500</v>
      </c>
      <c r="C18" s="55">
        <f t="shared" si="0"/>
        <v>0.30531740797733325</v>
      </c>
      <c r="D18" s="59">
        <f>SUM(D19:D21)</f>
        <v>1500</v>
      </c>
      <c r="E18" s="55">
        <f t="shared" si="1"/>
        <v>0.30531740797733325</v>
      </c>
      <c r="F18" s="59">
        <f>SUM(F19:F21)</f>
        <v>0</v>
      </c>
      <c r="G18" s="55" t="e">
        <f t="shared" si="2"/>
        <v>#DIV/0!</v>
      </c>
      <c r="H18" s="59">
        <f t="shared" ref="H18" si="158">SUM(H19:H21)</f>
        <v>0</v>
      </c>
      <c r="I18" s="55" t="e">
        <f t="shared" si="4"/>
        <v>#DIV/0!</v>
      </c>
      <c r="J18" s="59">
        <f t="shared" ref="J18" si="159">SUM(J19:J21)</f>
        <v>1500</v>
      </c>
      <c r="K18" s="55">
        <f t="shared" si="6"/>
        <v>0.30531740797733325</v>
      </c>
      <c r="L18" s="59">
        <f t="shared" ref="L18" si="160">SUM(L19:L21)</f>
        <v>1500</v>
      </c>
      <c r="M18" s="55">
        <f t="shared" si="7"/>
        <v>0.30531740797733325</v>
      </c>
      <c r="N18" s="59">
        <f>SUM(N19:N21)</f>
        <v>0</v>
      </c>
      <c r="O18" s="55" t="e">
        <f t="shared" si="8"/>
        <v>#DIV/0!</v>
      </c>
      <c r="P18" s="59">
        <f t="shared" ref="P18" si="161">SUM(P19:P21)</f>
        <v>0</v>
      </c>
      <c r="Q18" s="55" t="e">
        <f t="shared" si="9"/>
        <v>#DIV/0!</v>
      </c>
      <c r="R18" s="59">
        <f t="shared" ref="R18" si="162">SUM(R19:R21)</f>
        <v>1500</v>
      </c>
      <c r="S18" s="55">
        <f t="shared" si="11"/>
        <v>0.30531740797733325</v>
      </c>
      <c r="T18" s="59">
        <f t="shared" ref="T18" si="163">SUM(T19:T21)</f>
        <v>1500</v>
      </c>
      <c r="U18" s="55">
        <f t="shared" si="13"/>
        <v>0.30531740797733325</v>
      </c>
      <c r="V18" s="59">
        <f t="shared" ref="V18" si="164">SUM(V19:V21)</f>
        <v>0</v>
      </c>
      <c r="W18" s="55" t="e">
        <f t="shared" si="14"/>
        <v>#DIV/0!</v>
      </c>
      <c r="X18" s="59">
        <f t="shared" ref="X18" si="165">SUM(X19:X21)</f>
        <v>0</v>
      </c>
      <c r="Y18" s="55" t="e">
        <f t="shared" si="15"/>
        <v>#DIV/0!</v>
      </c>
      <c r="Z18" s="59">
        <f t="shared" ref="Z18" si="166">SUM(Z19:Z21)</f>
        <v>1500</v>
      </c>
      <c r="AA18" s="55">
        <f t="shared" si="17"/>
        <v>0.30531740797733325</v>
      </c>
      <c r="AB18" s="59">
        <f t="shared" ref="AB18" si="167">SUM(AB19:AB21)</f>
        <v>1500</v>
      </c>
      <c r="AC18" s="55">
        <f t="shared" si="19"/>
        <v>0.30531740797733325</v>
      </c>
      <c r="AD18" s="59">
        <f t="shared" ref="AD18" si="168">SUM(AD19:AD21)</f>
        <v>0</v>
      </c>
      <c r="AE18" s="55" t="e">
        <f t="shared" si="20"/>
        <v>#DIV/0!</v>
      </c>
      <c r="AF18" s="59">
        <f t="shared" ref="AF18" si="169">SUM(AF19:AF21)</f>
        <v>0</v>
      </c>
      <c r="AG18" s="55" t="e">
        <f t="shared" si="21"/>
        <v>#DIV/0!</v>
      </c>
      <c r="AH18" s="59">
        <f t="shared" ref="AH18" si="170">SUM(AH19:AH21)</f>
        <v>1500</v>
      </c>
      <c r="AI18" s="55">
        <f t="shared" si="23"/>
        <v>0.30531740797733325</v>
      </c>
      <c r="AJ18" s="59">
        <f t="shared" ref="AJ18" si="171">SUM(AJ19:AJ21)</f>
        <v>1500</v>
      </c>
      <c r="AK18" s="55">
        <f t="shared" si="25"/>
        <v>0.30531740797733325</v>
      </c>
      <c r="AL18" s="59">
        <f t="shared" ref="AL18" si="172">SUM(AL19:AL21)</f>
        <v>0</v>
      </c>
      <c r="AM18" s="55" t="e">
        <f t="shared" si="26"/>
        <v>#DIV/0!</v>
      </c>
      <c r="AN18" s="59">
        <f t="shared" ref="AN18" si="173">SUM(AN19:AN21)</f>
        <v>0</v>
      </c>
      <c r="AO18" s="55" t="e">
        <f t="shared" si="27"/>
        <v>#DIV/0!</v>
      </c>
      <c r="AP18" s="59">
        <f t="shared" ref="AP18" si="174">SUM(AP19:AP21)</f>
        <v>1500</v>
      </c>
      <c r="AQ18" s="55">
        <f t="shared" si="29"/>
        <v>0.30531740797733325</v>
      </c>
      <c r="AR18" s="59">
        <f t="shared" ref="AR18" si="175">SUM(AR19:AR21)</f>
        <v>1500</v>
      </c>
      <c r="AS18" s="55">
        <f t="shared" si="31"/>
        <v>0.30531740797733325</v>
      </c>
      <c r="AT18" s="59">
        <f t="shared" ref="AT18" si="176">SUM(AT19:AT21)</f>
        <v>0</v>
      </c>
      <c r="AU18" s="55" t="e">
        <f t="shared" si="32"/>
        <v>#DIV/0!</v>
      </c>
      <c r="AV18" s="59">
        <f t="shared" ref="AV18" si="177">SUM(AV19:AV21)</f>
        <v>0</v>
      </c>
      <c r="AW18" s="55" t="e">
        <f t="shared" si="33"/>
        <v>#DIV/0!</v>
      </c>
      <c r="AX18" s="59">
        <f t="shared" ref="AX18" si="178">SUM(AX19:AX21)</f>
        <v>1500</v>
      </c>
      <c r="AY18" s="55">
        <f t="shared" si="35"/>
        <v>0.30531740797733325</v>
      </c>
      <c r="AZ18" s="59">
        <f t="shared" ref="AZ18" si="179">SUM(AZ19:AZ21)</f>
        <v>1500</v>
      </c>
      <c r="BA18" s="55">
        <f t="shared" si="37"/>
        <v>0.30531740797733325</v>
      </c>
      <c r="BB18" s="59">
        <f t="shared" ref="BB18" si="180">SUM(BB19:BB21)</f>
        <v>0</v>
      </c>
      <c r="BC18" s="55" t="e">
        <f t="shared" si="38"/>
        <v>#DIV/0!</v>
      </c>
      <c r="BD18" s="59">
        <f t="shared" ref="BD18" si="181">SUM(BD19:BD21)</f>
        <v>0</v>
      </c>
      <c r="BE18" s="55" t="e">
        <f t="shared" si="39"/>
        <v>#DIV/0!</v>
      </c>
      <c r="BF18" s="59">
        <f t="shared" ref="BF18" si="182">SUM(BF19:BF21)</f>
        <v>1500</v>
      </c>
      <c r="BG18" s="55">
        <f t="shared" si="41"/>
        <v>0.30531740797733325</v>
      </c>
      <c r="BH18" s="59">
        <f t="shared" ref="BH18" si="183">SUM(BH19:BH21)</f>
        <v>1500</v>
      </c>
      <c r="BI18" s="55">
        <f t="shared" si="43"/>
        <v>0.30531740797733325</v>
      </c>
      <c r="BJ18" s="59">
        <f t="shared" ref="BJ18" si="184">SUM(BJ19:BJ21)</f>
        <v>0</v>
      </c>
      <c r="BK18" s="55" t="e">
        <f t="shared" si="44"/>
        <v>#DIV/0!</v>
      </c>
      <c r="BL18" s="59">
        <f t="shared" ref="BL18" si="185">SUM(BL19:BL21)</f>
        <v>0</v>
      </c>
      <c r="BM18" s="55" t="e">
        <f t="shared" si="45"/>
        <v>#DIV/0!</v>
      </c>
      <c r="BN18" s="59">
        <f t="shared" ref="BN18" si="186">SUM(BN19:BN21)</f>
        <v>1500</v>
      </c>
      <c r="BO18" s="55">
        <f t="shared" si="47"/>
        <v>0.30531740797733325</v>
      </c>
      <c r="BP18" s="59">
        <f t="shared" ref="BP18" si="187">SUM(BP19:BP21)</f>
        <v>1500</v>
      </c>
      <c r="BQ18" s="55">
        <f t="shared" si="49"/>
        <v>0.30531740797733325</v>
      </c>
      <c r="BR18" s="59">
        <f t="shared" ref="BR18" si="188">SUM(BR19:BR21)</f>
        <v>0</v>
      </c>
      <c r="BS18" s="55" t="e">
        <f t="shared" si="50"/>
        <v>#DIV/0!</v>
      </c>
      <c r="BT18" s="59">
        <f t="shared" ref="BT18" si="189">SUM(BT19:BT21)</f>
        <v>0</v>
      </c>
      <c r="BU18" s="55" t="e">
        <f t="shared" si="51"/>
        <v>#DIV/0!</v>
      </c>
      <c r="BV18" s="59">
        <f t="shared" ref="BV18" si="190">SUM(BV19:BV21)</f>
        <v>1500</v>
      </c>
      <c r="BW18" s="55">
        <f t="shared" si="53"/>
        <v>0.30531740797733325</v>
      </c>
      <c r="BX18" s="59">
        <f t="shared" ref="BX18" si="191">SUM(BX19:BX21)</f>
        <v>1500</v>
      </c>
      <c r="BY18" s="55">
        <f t="shared" si="55"/>
        <v>0.30531740797733325</v>
      </c>
      <c r="BZ18" s="59">
        <f t="shared" ref="BZ18" si="192">SUM(BZ19:BZ21)</f>
        <v>0</v>
      </c>
      <c r="CA18" s="55" t="e">
        <f t="shared" si="56"/>
        <v>#DIV/0!</v>
      </c>
      <c r="CB18" s="59">
        <f t="shared" ref="CB18" si="193">SUM(CB19:CB21)</f>
        <v>0</v>
      </c>
      <c r="CC18" s="55" t="e">
        <f t="shared" si="57"/>
        <v>#DIV/0!</v>
      </c>
      <c r="CD18" s="59">
        <f t="shared" ref="CD18" si="194">SUM(CD19:CD21)</f>
        <v>1500</v>
      </c>
      <c r="CE18" s="55">
        <f t="shared" si="59"/>
        <v>0.30531740797733325</v>
      </c>
      <c r="CF18" s="59">
        <f t="shared" ref="CF18" si="195">SUM(CF19:CF21)</f>
        <v>1500</v>
      </c>
      <c r="CG18" s="55">
        <f t="shared" si="61"/>
        <v>0.30531740797733325</v>
      </c>
      <c r="CH18" s="59">
        <f t="shared" ref="CH18" si="196">SUM(CH19:CH21)</f>
        <v>0</v>
      </c>
      <c r="CI18" s="55" t="e">
        <f t="shared" si="62"/>
        <v>#DIV/0!</v>
      </c>
      <c r="CJ18" s="59">
        <f t="shared" ref="CJ18" si="197">SUM(CJ19:CJ21)</f>
        <v>0</v>
      </c>
      <c r="CK18" s="55" t="e">
        <f t="shared" si="63"/>
        <v>#DIV/0!</v>
      </c>
      <c r="CL18" s="59">
        <f t="shared" ref="CL18" si="198">SUM(CL19:CL21)</f>
        <v>1500</v>
      </c>
      <c r="CM18" s="55">
        <f t="shared" si="65"/>
        <v>0.30531740797733325</v>
      </c>
      <c r="CN18" s="59">
        <f t="shared" ref="CN18" si="199">SUM(CN19:CN21)</f>
        <v>1500</v>
      </c>
      <c r="CO18" s="55">
        <f t="shared" si="67"/>
        <v>0.30531740797733325</v>
      </c>
      <c r="CP18" s="54">
        <f t="shared" ref="CP18:CP28" si="200">CL18/12</f>
        <v>125</v>
      </c>
      <c r="CQ18" s="55">
        <f t="shared" si="69"/>
        <v>0.3053174079773332</v>
      </c>
      <c r="CR18" s="54">
        <f t="shared" ref="CR18:CR28" si="201">CN18/12</f>
        <v>125</v>
      </c>
      <c r="CS18" s="55">
        <f t="shared" si="70"/>
        <v>0.3053174079773332</v>
      </c>
    </row>
    <row r="19" spans="1:97" x14ac:dyDescent="0.2">
      <c r="A19" s="53" t="s">
        <v>149</v>
      </c>
      <c r="B19" s="50">
        <v>1500</v>
      </c>
      <c r="C19" s="56">
        <f t="shared" si="0"/>
        <v>0.30531740797733325</v>
      </c>
      <c r="D19" s="50">
        <v>1500</v>
      </c>
      <c r="E19" s="56">
        <f t="shared" si="1"/>
        <v>0.30531740797733325</v>
      </c>
      <c r="F19" s="50"/>
      <c r="G19" s="56" t="e">
        <f t="shared" si="2"/>
        <v>#DIV/0!</v>
      </c>
      <c r="H19" s="50"/>
      <c r="I19" s="56" t="e">
        <f t="shared" si="4"/>
        <v>#DIV/0!</v>
      </c>
      <c r="J19" s="51">
        <f t="shared" ref="J19:J21" si="202">F19+B19</f>
        <v>1500</v>
      </c>
      <c r="K19" s="56">
        <f t="shared" si="6"/>
        <v>0.30531740797733325</v>
      </c>
      <c r="L19" s="51">
        <f t="shared" ref="L19:L21" si="203">H19+D19</f>
        <v>1500</v>
      </c>
      <c r="M19" s="56">
        <f t="shared" si="7"/>
        <v>0.30531740797733325</v>
      </c>
      <c r="N19" s="50"/>
      <c r="O19" s="56" t="e">
        <f t="shared" si="8"/>
        <v>#DIV/0!</v>
      </c>
      <c r="P19" s="50"/>
      <c r="Q19" s="56" t="e">
        <f t="shared" si="9"/>
        <v>#DIV/0!</v>
      </c>
      <c r="R19" s="51">
        <f t="shared" ref="R19:R21" si="204">N19+J19</f>
        <v>1500</v>
      </c>
      <c r="S19" s="56">
        <f t="shared" si="11"/>
        <v>0.30531740797733325</v>
      </c>
      <c r="T19" s="51">
        <f t="shared" ref="T19:T21" si="205">P19+L19</f>
        <v>1500</v>
      </c>
      <c r="U19" s="56">
        <f t="shared" si="13"/>
        <v>0.30531740797733325</v>
      </c>
      <c r="V19" s="50"/>
      <c r="W19" s="56" t="e">
        <f t="shared" si="14"/>
        <v>#DIV/0!</v>
      </c>
      <c r="X19" s="50"/>
      <c r="Y19" s="56" t="e">
        <f t="shared" si="15"/>
        <v>#DIV/0!</v>
      </c>
      <c r="Z19" s="51">
        <f t="shared" ref="Z19:Z21" si="206">V19+R19</f>
        <v>1500</v>
      </c>
      <c r="AA19" s="56">
        <f t="shared" si="17"/>
        <v>0.30531740797733325</v>
      </c>
      <c r="AB19" s="51">
        <f t="shared" ref="AB19:AB21" si="207">X19+T19</f>
        <v>1500</v>
      </c>
      <c r="AC19" s="56">
        <f t="shared" si="19"/>
        <v>0.30531740797733325</v>
      </c>
      <c r="AD19" s="50"/>
      <c r="AE19" s="56" t="e">
        <f t="shared" si="20"/>
        <v>#DIV/0!</v>
      </c>
      <c r="AF19" s="50"/>
      <c r="AG19" s="56" t="e">
        <f t="shared" si="21"/>
        <v>#DIV/0!</v>
      </c>
      <c r="AH19" s="51">
        <f t="shared" ref="AH19:AH21" si="208">AD19+Z19</f>
        <v>1500</v>
      </c>
      <c r="AI19" s="56">
        <f t="shared" si="23"/>
        <v>0.30531740797733325</v>
      </c>
      <c r="AJ19" s="51">
        <f t="shared" ref="AJ19:AJ21" si="209">AF19+AB19</f>
        <v>1500</v>
      </c>
      <c r="AK19" s="56">
        <f t="shared" si="25"/>
        <v>0.30531740797733325</v>
      </c>
      <c r="AL19" s="50"/>
      <c r="AM19" s="56" t="e">
        <f t="shared" si="26"/>
        <v>#DIV/0!</v>
      </c>
      <c r="AN19" s="50"/>
      <c r="AO19" s="56" t="e">
        <f t="shared" si="27"/>
        <v>#DIV/0!</v>
      </c>
      <c r="AP19" s="51">
        <f t="shared" ref="AP19:AP21" si="210">AL19+AH19</f>
        <v>1500</v>
      </c>
      <c r="AQ19" s="56">
        <f t="shared" si="29"/>
        <v>0.30531740797733325</v>
      </c>
      <c r="AR19" s="51">
        <f t="shared" ref="AR19:AR21" si="211">AN19+AJ19</f>
        <v>1500</v>
      </c>
      <c r="AS19" s="56">
        <f t="shared" si="31"/>
        <v>0.30531740797733325</v>
      </c>
      <c r="AT19" s="50"/>
      <c r="AU19" s="56" t="e">
        <f t="shared" si="32"/>
        <v>#DIV/0!</v>
      </c>
      <c r="AV19" s="50"/>
      <c r="AW19" s="56" t="e">
        <f t="shared" si="33"/>
        <v>#DIV/0!</v>
      </c>
      <c r="AX19" s="51">
        <f t="shared" ref="AX19:AX21" si="212">AT19+AP19</f>
        <v>1500</v>
      </c>
      <c r="AY19" s="56">
        <f t="shared" si="35"/>
        <v>0.30531740797733325</v>
      </c>
      <c r="AZ19" s="51">
        <f t="shared" ref="AZ19:AZ21" si="213">AV19+AR19</f>
        <v>1500</v>
      </c>
      <c r="BA19" s="56">
        <f t="shared" si="37"/>
        <v>0.30531740797733325</v>
      </c>
      <c r="BB19" s="50"/>
      <c r="BC19" s="56" t="e">
        <f t="shared" si="38"/>
        <v>#DIV/0!</v>
      </c>
      <c r="BD19" s="50"/>
      <c r="BE19" s="56" t="e">
        <f t="shared" si="39"/>
        <v>#DIV/0!</v>
      </c>
      <c r="BF19" s="51">
        <f t="shared" ref="BF19:BF21" si="214">BB19+AX19</f>
        <v>1500</v>
      </c>
      <c r="BG19" s="56">
        <f t="shared" si="41"/>
        <v>0.30531740797733325</v>
      </c>
      <c r="BH19" s="51">
        <f t="shared" ref="BH19:BH21" si="215">BD19+AZ19</f>
        <v>1500</v>
      </c>
      <c r="BI19" s="56">
        <f t="shared" si="43"/>
        <v>0.30531740797733325</v>
      </c>
      <c r="BJ19" s="50"/>
      <c r="BK19" s="56" t="e">
        <f t="shared" si="44"/>
        <v>#DIV/0!</v>
      </c>
      <c r="BL19" s="50"/>
      <c r="BM19" s="56" t="e">
        <f t="shared" si="45"/>
        <v>#DIV/0!</v>
      </c>
      <c r="BN19" s="51">
        <f t="shared" ref="BN19:BN21" si="216">BJ19+BF19</f>
        <v>1500</v>
      </c>
      <c r="BO19" s="56">
        <f t="shared" si="47"/>
        <v>0.30531740797733325</v>
      </c>
      <c r="BP19" s="51">
        <f t="shared" ref="BP19:BP21" si="217">BL19+BH19</f>
        <v>1500</v>
      </c>
      <c r="BQ19" s="56">
        <f t="shared" si="49"/>
        <v>0.30531740797733325</v>
      </c>
      <c r="BR19" s="50"/>
      <c r="BS19" s="56" t="e">
        <f t="shared" si="50"/>
        <v>#DIV/0!</v>
      </c>
      <c r="BT19" s="50"/>
      <c r="BU19" s="56" t="e">
        <f t="shared" si="51"/>
        <v>#DIV/0!</v>
      </c>
      <c r="BV19" s="51">
        <f t="shared" ref="BV19:BV21" si="218">BR19+BN19</f>
        <v>1500</v>
      </c>
      <c r="BW19" s="56">
        <f t="shared" si="53"/>
        <v>0.30531740797733325</v>
      </c>
      <c r="BX19" s="51">
        <f t="shared" ref="BX19:BX21" si="219">BT19+BP19</f>
        <v>1500</v>
      </c>
      <c r="BY19" s="56">
        <f t="shared" si="55"/>
        <v>0.30531740797733325</v>
      </c>
      <c r="BZ19" s="50"/>
      <c r="CA19" s="56" t="e">
        <f t="shared" si="56"/>
        <v>#DIV/0!</v>
      </c>
      <c r="CB19" s="50"/>
      <c r="CC19" s="56" t="e">
        <f t="shared" si="57"/>
        <v>#DIV/0!</v>
      </c>
      <c r="CD19" s="51">
        <f t="shared" ref="CD19:CD21" si="220">BZ19+BV19</f>
        <v>1500</v>
      </c>
      <c r="CE19" s="56">
        <f t="shared" si="59"/>
        <v>0.30531740797733325</v>
      </c>
      <c r="CF19" s="51">
        <f t="shared" ref="CF19:CF21" si="221">CB19+BX19</f>
        <v>1500</v>
      </c>
      <c r="CG19" s="56">
        <f t="shared" si="61"/>
        <v>0.30531740797733325</v>
      </c>
      <c r="CH19" s="50"/>
      <c r="CI19" s="56" t="e">
        <f t="shared" si="62"/>
        <v>#DIV/0!</v>
      </c>
      <c r="CJ19" s="50"/>
      <c r="CK19" s="56" t="e">
        <f t="shared" si="63"/>
        <v>#DIV/0!</v>
      </c>
      <c r="CL19" s="51">
        <f t="shared" ref="CL19:CL21" si="222">CH19+CD19</f>
        <v>1500</v>
      </c>
      <c r="CM19" s="56">
        <f t="shared" si="65"/>
        <v>0.30531740797733325</v>
      </c>
      <c r="CN19" s="51">
        <f t="shared" ref="CN19:CN21" si="223">CJ19+CF19</f>
        <v>1500</v>
      </c>
      <c r="CO19" s="56">
        <f t="shared" si="67"/>
        <v>0.30531740797733325</v>
      </c>
      <c r="CP19" s="50">
        <f t="shared" si="200"/>
        <v>125</v>
      </c>
      <c r="CQ19" s="56">
        <f t="shared" si="69"/>
        <v>0.3053174079773332</v>
      </c>
      <c r="CR19" s="50">
        <f t="shared" si="201"/>
        <v>125</v>
      </c>
      <c r="CS19" s="56">
        <f t="shared" si="70"/>
        <v>0.3053174079773332</v>
      </c>
    </row>
    <row r="20" spans="1:97" x14ac:dyDescent="0.2">
      <c r="A20" s="53" t="s">
        <v>118</v>
      </c>
      <c r="B20" s="50"/>
      <c r="C20" s="56">
        <f t="shared" si="0"/>
        <v>0</v>
      </c>
      <c r="D20" s="51"/>
      <c r="E20" s="56">
        <f t="shared" si="1"/>
        <v>0</v>
      </c>
      <c r="F20" s="50"/>
      <c r="G20" s="56" t="e">
        <f t="shared" si="2"/>
        <v>#DIV/0!</v>
      </c>
      <c r="H20" s="51"/>
      <c r="I20" s="56" t="e">
        <f t="shared" si="4"/>
        <v>#DIV/0!</v>
      </c>
      <c r="J20" s="51">
        <f t="shared" si="202"/>
        <v>0</v>
      </c>
      <c r="K20" s="56">
        <f t="shared" si="6"/>
        <v>0</v>
      </c>
      <c r="L20" s="51">
        <f t="shared" si="203"/>
        <v>0</v>
      </c>
      <c r="M20" s="56">
        <f t="shared" si="7"/>
        <v>0</v>
      </c>
      <c r="N20" s="50"/>
      <c r="O20" s="56" t="e">
        <f t="shared" si="8"/>
        <v>#DIV/0!</v>
      </c>
      <c r="P20" s="51"/>
      <c r="Q20" s="56" t="e">
        <f t="shared" si="9"/>
        <v>#DIV/0!</v>
      </c>
      <c r="R20" s="51">
        <f t="shared" si="204"/>
        <v>0</v>
      </c>
      <c r="S20" s="56">
        <f t="shared" si="11"/>
        <v>0</v>
      </c>
      <c r="T20" s="51">
        <f t="shared" si="205"/>
        <v>0</v>
      </c>
      <c r="U20" s="56">
        <f t="shared" si="13"/>
        <v>0</v>
      </c>
      <c r="V20" s="50"/>
      <c r="W20" s="56" t="e">
        <f t="shared" si="14"/>
        <v>#DIV/0!</v>
      </c>
      <c r="X20" s="51"/>
      <c r="Y20" s="56" t="e">
        <f t="shared" si="15"/>
        <v>#DIV/0!</v>
      </c>
      <c r="Z20" s="51">
        <f t="shared" si="206"/>
        <v>0</v>
      </c>
      <c r="AA20" s="56">
        <f t="shared" si="17"/>
        <v>0</v>
      </c>
      <c r="AB20" s="51">
        <f t="shared" si="207"/>
        <v>0</v>
      </c>
      <c r="AC20" s="56">
        <f t="shared" si="19"/>
        <v>0</v>
      </c>
      <c r="AD20" s="50"/>
      <c r="AE20" s="56" t="e">
        <f t="shared" si="20"/>
        <v>#DIV/0!</v>
      </c>
      <c r="AF20" s="51"/>
      <c r="AG20" s="56" t="e">
        <f t="shared" si="21"/>
        <v>#DIV/0!</v>
      </c>
      <c r="AH20" s="51">
        <f t="shared" si="208"/>
        <v>0</v>
      </c>
      <c r="AI20" s="56">
        <f t="shared" si="23"/>
        <v>0</v>
      </c>
      <c r="AJ20" s="51">
        <f t="shared" si="209"/>
        <v>0</v>
      </c>
      <c r="AK20" s="56">
        <f t="shared" si="25"/>
        <v>0</v>
      </c>
      <c r="AL20" s="50"/>
      <c r="AM20" s="56" t="e">
        <f t="shared" si="26"/>
        <v>#DIV/0!</v>
      </c>
      <c r="AN20" s="51"/>
      <c r="AO20" s="56" t="e">
        <f t="shared" si="27"/>
        <v>#DIV/0!</v>
      </c>
      <c r="AP20" s="51">
        <f t="shared" si="210"/>
        <v>0</v>
      </c>
      <c r="AQ20" s="56">
        <f t="shared" si="29"/>
        <v>0</v>
      </c>
      <c r="AR20" s="51">
        <f t="shared" si="211"/>
        <v>0</v>
      </c>
      <c r="AS20" s="56">
        <f t="shared" si="31"/>
        <v>0</v>
      </c>
      <c r="AT20" s="50"/>
      <c r="AU20" s="56" t="e">
        <f t="shared" si="32"/>
        <v>#DIV/0!</v>
      </c>
      <c r="AV20" s="51"/>
      <c r="AW20" s="56" t="e">
        <f t="shared" si="33"/>
        <v>#DIV/0!</v>
      </c>
      <c r="AX20" s="51">
        <f t="shared" si="212"/>
        <v>0</v>
      </c>
      <c r="AY20" s="56">
        <f t="shared" si="35"/>
        <v>0</v>
      </c>
      <c r="AZ20" s="51">
        <f t="shared" si="213"/>
        <v>0</v>
      </c>
      <c r="BA20" s="56">
        <f t="shared" si="37"/>
        <v>0</v>
      </c>
      <c r="BB20" s="50"/>
      <c r="BC20" s="56" t="e">
        <f t="shared" si="38"/>
        <v>#DIV/0!</v>
      </c>
      <c r="BD20" s="51"/>
      <c r="BE20" s="56" t="e">
        <f t="shared" si="39"/>
        <v>#DIV/0!</v>
      </c>
      <c r="BF20" s="51">
        <f t="shared" si="214"/>
        <v>0</v>
      </c>
      <c r="BG20" s="56">
        <f t="shared" si="41"/>
        <v>0</v>
      </c>
      <c r="BH20" s="51">
        <f t="shared" si="215"/>
        <v>0</v>
      </c>
      <c r="BI20" s="56">
        <f t="shared" si="43"/>
        <v>0</v>
      </c>
      <c r="BJ20" s="50"/>
      <c r="BK20" s="56" t="e">
        <f t="shared" si="44"/>
        <v>#DIV/0!</v>
      </c>
      <c r="BL20" s="51"/>
      <c r="BM20" s="56" t="e">
        <f t="shared" si="45"/>
        <v>#DIV/0!</v>
      </c>
      <c r="BN20" s="51">
        <f t="shared" si="216"/>
        <v>0</v>
      </c>
      <c r="BO20" s="56">
        <f t="shared" si="47"/>
        <v>0</v>
      </c>
      <c r="BP20" s="51">
        <f t="shared" si="217"/>
        <v>0</v>
      </c>
      <c r="BQ20" s="56">
        <f t="shared" si="49"/>
        <v>0</v>
      </c>
      <c r="BR20" s="50"/>
      <c r="BS20" s="56" t="e">
        <f t="shared" si="50"/>
        <v>#DIV/0!</v>
      </c>
      <c r="BT20" s="51"/>
      <c r="BU20" s="56" t="e">
        <f t="shared" si="51"/>
        <v>#DIV/0!</v>
      </c>
      <c r="BV20" s="51">
        <f t="shared" si="218"/>
        <v>0</v>
      </c>
      <c r="BW20" s="56">
        <f t="shared" si="53"/>
        <v>0</v>
      </c>
      <c r="BX20" s="51">
        <f t="shared" si="219"/>
        <v>0</v>
      </c>
      <c r="BY20" s="56">
        <f t="shared" si="55"/>
        <v>0</v>
      </c>
      <c r="BZ20" s="50"/>
      <c r="CA20" s="56" t="e">
        <f t="shared" si="56"/>
        <v>#DIV/0!</v>
      </c>
      <c r="CB20" s="51"/>
      <c r="CC20" s="56" t="e">
        <f t="shared" si="57"/>
        <v>#DIV/0!</v>
      </c>
      <c r="CD20" s="51">
        <f t="shared" si="220"/>
        <v>0</v>
      </c>
      <c r="CE20" s="56">
        <f t="shared" si="59"/>
        <v>0</v>
      </c>
      <c r="CF20" s="51">
        <f t="shared" si="221"/>
        <v>0</v>
      </c>
      <c r="CG20" s="56">
        <f t="shared" si="61"/>
        <v>0</v>
      </c>
      <c r="CH20" s="50"/>
      <c r="CI20" s="56" t="e">
        <f t="shared" si="62"/>
        <v>#DIV/0!</v>
      </c>
      <c r="CJ20" s="51"/>
      <c r="CK20" s="56" t="e">
        <f t="shared" si="63"/>
        <v>#DIV/0!</v>
      </c>
      <c r="CL20" s="51">
        <f t="shared" si="222"/>
        <v>0</v>
      </c>
      <c r="CM20" s="56">
        <f t="shared" si="65"/>
        <v>0</v>
      </c>
      <c r="CN20" s="51">
        <f t="shared" si="223"/>
        <v>0</v>
      </c>
      <c r="CO20" s="56">
        <f t="shared" si="67"/>
        <v>0</v>
      </c>
      <c r="CP20" s="50">
        <f t="shared" si="200"/>
        <v>0</v>
      </c>
      <c r="CQ20" s="56">
        <f t="shared" si="69"/>
        <v>0</v>
      </c>
      <c r="CR20" s="50">
        <f t="shared" si="201"/>
        <v>0</v>
      </c>
      <c r="CS20" s="56">
        <f t="shared" si="70"/>
        <v>0</v>
      </c>
    </row>
    <row r="21" spans="1:97" x14ac:dyDescent="0.2">
      <c r="A21" s="53" t="s">
        <v>75</v>
      </c>
      <c r="B21" s="50"/>
      <c r="C21" s="56">
        <f t="shared" si="0"/>
        <v>0</v>
      </c>
      <c r="D21" s="51"/>
      <c r="E21" s="56">
        <f t="shared" si="1"/>
        <v>0</v>
      </c>
      <c r="F21" s="50"/>
      <c r="G21" s="56" t="e">
        <f t="shared" si="2"/>
        <v>#DIV/0!</v>
      </c>
      <c r="H21" s="51"/>
      <c r="I21" s="56" t="e">
        <f t="shared" si="4"/>
        <v>#DIV/0!</v>
      </c>
      <c r="J21" s="51">
        <f t="shared" si="202"/>
        <v>0</v>
      </c>
      <c r="K21" s="56">
        <f t="shared" si="6"/>
        <v>0</v>
      </c>
      <c r="L21" s="51">
        <f t="shared" si="203"/>
        <v>0</v>
      </c>
      <c r="M21" s="56">
        <f t="shared" si="7"/>
        <v>0</v>
      </c>
      <c r="N21" s="50"/>
      <c r="O21" s="56" t="e">
        <f t="shared" si="8"/>
        <v>#DIV/0!</v>
      </c>
      <c r="P21" s="51"/>
      <c r="Q21" s="56" t="e">
        <f t="shared" si="9"/>
        <v>#DIV/0!</v>
      </c>
      <c r="R21" s="51">
        <f t="shared" si="204"/>
        <v>0</v>
      </c>
      <c r="S21" s="56">
        <f t="shared" si="11"/>
        <v>0</v>
      </c>
      <c r="T21" s="51">
        <f t="shared" si="205"/>
        <v>0</v>
      </c>
      <c r="U21" s="56">
        <f t="shared" si="13"/>
        <v>0</v>
      </c>
      <c r="V21" s="50"/>
      <c r="W21" s="56" t="e">
        <f t="shared" si="14"/>
        <v>#DIV/0!</v>
      </c>
      <c r="X21" s="51"/>
      <c r="Y21" s="56" t="e">
        <f t="shared" si="15"/>
        <v>#DIV/0!</v>
      </c>
      <c r="Z21" s="51">
        <f t="shared" si="206"/>
        <v>0</v>
      </c>
      <c r="AA21" s="56">
        <f t="shared" si="17"/>
        <v>0</v>
      </c>
      <c r="AB21" s="51">
        <f t="shared" si="207"/>
        <v>0</v>
      </c>
      <c r="AC21" s="56">
        <f t="shared" si="19"/>
        <v>0</v>
      </c>
      <c r="AD21" s="50"/>
      <c r="AE21" s="56" t="e">
        <f t="shared" si="20"/>
        <v>#DIV/0!</v>
      </c>
      <c r="AF21" s="51"/>
      <c r="AG21" s="56" t="e">
        <f t="shared" si="21"/>
        <v>#DIV/0!</v>
      </c>
      <c r="AH21" s="51">
        <f t="shared" si="208"/>
        <v>0</v>
      </c>
      <c r="AI21" s="56">
        <f t="shared" si="23"/>
        <v>0</v>
      </c>
      <c r="AJ21" s="51">
        <f t="shared" si="209"/>
        <v>0</v>
      </c>
      <c r="AK21" s="56">
        <f t="shared" si="25"/>
        <v>0</v>
      </c>
      <c r="AL21" s="50"/>
      <c r="AM21" s="56" t="e">
        <f t="shared" si="26"/>
        <v>#DIV/0!</v>
      </c>
      <c r="AN21" s="51"/>
      <c r="AO21" s="56" t="e">
        <f t="shared" si="27"/>
        <v>#DIV/0!</v>
      </c>
      <c r="AP21" s="51">
        <f t="shared" si="210"/>
        <v>0</v>
      </c>
      <c r="AQ21" s="56">
        <f t="shared" si="29"/>
        <v>0</v>
      </c>
      <c r="AR21" s="51">
        <f t="shared" si="211"/>
        <v>0</v>
      </c>
      <c r="AS21" s="56">
        <f t="shared" si="31"/>
        <v>0</v>
      </c>
      <c r="AT21" s="50"/>
      <c r="AU21" s="56" t="e">
        <f t="shared" si="32"/>
        <v>#DIV/0!</v>
      </c>
      <c r="AV21" s="51"/>
      <c r="AW21" s="56" t="e">
        <f t="shared" si="33"/>
        <v>#DIV/0!</v>
      </c>
      <c r="AX21" s="51">
        <f t="shared" si="212"/>
        <v>0</v>
      </c>
      <c r="AY21" s="56">
        <f t="shared" si="35"/>
        <v>0</v>
      </c>
      <c r="AZ21" s="51">
        <f t="shared" si="213"/>
        <v>0</v>
      </c>
      <c r="BA21" s="56">
        <f t="shared" si="37"/>
        <v>0</v>
      </c>
      <c r="BB21" s="50"/>
      <c r="BC21" s="56" t="e">
        <f t="shared" si="38"/>
        <v>#DIV/0!</v>
      </c>
      <c r="BD21" s="51"/>
      <c r="BE21" s="56" t="e">
        <f t="shared" si="39"/>
        <v>#DIV/0!</v>
      </c>
      <c r="BF21" s="51">
        <f t="shared" si="214"/>
        <v>0</v>
      </c>
      <c r="BG21" s="56">
        <f t="shared" si="41"/>
        <v>0</v>
      </c>
      <c r="BH21" s="51">
        <f t="shared" si="215"/>
        <v>0</v>
      </c>
      <c r="BI21" s="56">
        <f t="shared" si="43"/>
        <v>0</v>
      </c>
      <c r="BJ21" s="50"/>
      <c r="BK21" s="56" t="e">
        <f t="shared" si="44"/>
        <v>#DIV/0!</v>
      </c>
      <c r="BL21" s="51"/>
      <c r="BM21" s="56" t="e">
        <f t="shared" si="45"/>
        <v>#DIV/0!</v>
      </c>
      <c r="BN21" s="51">
        <f t="shared" si="216"/>
        <v>0</v>
      </c>
      <c r="BO21" s="56">
        <f t="shared" si="47"/>
        <v>0</v>
      </c>
      <c r="BP21" s="51">
        <f t="shared" si="217"/>
        <v>0</v>
      </c>
      <c r="BQ21" s="56">
        <f t="shared" si="49"/>
        <v>0</v>
      </c>
      <c r="BR21" s="50"/>
      <c r="BS21" s="56" t="e">
        <f t="shared" si="50"/>
        <v>#DIV/0!</v>
      </c>
      <c r="BT21" s="51"/>
      <c r="BU21" s="56" t="e">
        <f t="shared" si="51"/>
        <v>#DIV/0!</v>
      </c>
      <c r="BV21" s="51">
        <f t="shared" si="218"/>
        <v>0</v>
      </c>
      <c r="BW21" s="56">
        <f t="shared" si="53"/>
        <v>0</v>
      </c>
      <c r="BX21" s="51">
        <f t="shared" si="219"/>
        <v>0</v>
      </c>
      <c r="BY21" s="56">
        <f t="shared" si="55"/>
        <v>0</v>
      </c>
      <c r="BZ21" s="50"/>
      <c r="CA21" s="56" t="e">
        <f t="shared" si="56"/>
        <v>#DIV/0!</v>
      </c>
      <c r="CB21" s="51"/>
      <c r="CC21" s="56" t="e">
        <f t="shared" si="57"/>
        <v>#DIV/0!</v>
      </c>
      <c r="CD21" s="51">
        <f t="shared" si="220"/>
        <v>0</v>
      </c>
      <c r="CE21" s="56">
        <f t="shared" si="59"/>
        <v>0</v>
      </c>
      <c r="CF21" s="51">
        <f t="shared" si="221"/>
        <v>0</v>
      </c>
      <c r="CG21" s="56">
        <f t="shared" si="61"/>
        <v>0</v>
      </c>
      <c r="CH21" s="50"/>
      <c r="CI21" s="56" t="e">
        <f t="shared" si="62"/>
        <v>#DIV/0!</v>
      </c>
      <c r="CJ21" s="51"/>
      <c r="CK21" s="56" t="e">
        <f t="shared" si="63"/>
        <v>#DIV/0!</v>
      </c>
      <c r="CL21" s="51">
        <f t="shared" si="222"/>
        <v>0</v>
      </c>
      <c r="CM21" s="56">
        <f t="shared" si="65"/>
        <v>0</v>
      </c>
      <c r="CN21" s="51">
        <f t="shared" si="223"/>
        <v>0</v>
      </c>
      <c r="CO21" s="56">
        <f t="shared" si="67"/>
        <v>0</v>
      </c>
      <c r="CP21" s="50">
        <f t="shared" si="200"/>
        <v>0</v>
      </c>
      <c r="CQ21" s="56">
        <f t="shared" si="69"/>
        <v>0</v>
      </c>
      <c r="CR21" s="50">
        <f t="shared" si="201"/>
        <v>0</v>
      </c>
      <c r="CS21" s="56">
        <f t="shared" si="70"/>
        <v>0</v>
      </c>
    </row>
    <row r="22" spans="1:97" s="19" customFormat="1" x14ac:dyDescent="0.2">
      <c r="A22" s="57" t="s">
        <v>120</v>
      </c>
      <c r="B22" s="54">
        <f>SUM(B23:B27)</f>
        <v>0</v>
      </c>
      <c r="C22" s="55">
        <f t="shared" si="0"/>
        <v>0</v>
      </c>
      <c r="D22" s="54">
        <f>SUM(D23:D27)</f>
        <v>0</v>
      </c>
      <c r="E22" s="55">
        <f t="shared" si="1"/>
        <v>0</v>
      </c>
      <c r="F22" s="54">
        <f>SUM(F23:F27)</f>
        <v>0</v>
      </c>
      <c r="G22" s="55" t="e">
        <f t="shared" si="2"/>
        <v>#DIV/0!</v>
      </c>
      <c r="H22" s="54">
        <f t="shared" ref="H22" si="224">SUM(H23:H27)</f>
        <v>0</v>
      </c>
      <c r="I22" s="55" t="e">
        <f t="shared" si="4"/>
        <v>#DIV/0!</v>
      </c>
      <c r="J22" s="54">
        <f t="shared" ref="J22" si="225">SUM(J23:J27)</f>
        <v>0</v>
      </c>
      <c r="K22" s="55">
        <f t="shared" si="6"/>
        <v>0</v>
      </c>
      <c r="L22" s="54">
        <f t="shared" ref="L22" si="226">SUM(L23:L27)</f>
        <v>0</v>
      </c>
      <c r="M22" s="55">
        <f t="shared" si="7"/>
        <v>0</v>
      </c>
      <c r="N22" s="54">
        <f>SUM(N23:N27)</f>
        <v>0</v>
      </c>
      <c r="O22" s="55" t="e">
        <f t="shared" si="8"/>
        <v>#DIV/0!</v>
      </c>
      <c r="P22" s="54">
        <f t="shared" ref="P22" si="227">SUM(P23:P27)</f>
        <v>0</v>
      </c>
      <c r="Q22" s="55" t="e">
        <f t="shared" si="9"/>
        <v>#DIV/0!</v>
      </c>
      <c r="R22" s="54">
        <f t="shared" ref="R22" si="228">SUM(R23:R27)</f>
        <v>0</v>
      </c>
      <c r="S22" s="55">
        <f t="shared" si="11"/>
        <v>0</v>
      </c>
      <c r="T22" s="54">
        <f t="shared" ref="T22" si="229">SUM(T23:T27)</f>
        <v>0</v>
      </c>
      <c r="U22" s="55">
        <f t="shared" si="13"/>
        <v>0</v>
      </c>
      <c r="V22" s="54">
        <f t="shared" ref="V22" si="230">SUM(V23:V27)</f>
        <v>0</v>
      </c>
      <c r="W22" s="55" t="e">
        <f t="shared" si="14"/>
        <v>#DIV/0!</v>
      </c>
      <c r="X22" s="54">
        <f t="shared" ref="X22" si="231">SUM(X23:X27)</f>
        <v>0</v>
      </c>
      <c r="Y22" s="55" t="e">
        <f t="shared" si="15"/>
        <v>#DIV/0!</v>
      </c>
      <c r="Z22" s="54">
        <f t="shared" ref="Z22" si="232">SUM(Z23:Z27)</f>
        <v>0</v>
      </c>
      <c r="AA22" s="55">
        <f t="shared" si="17"/>
        <v>0</v>
      </c>
      <c r="AB22" s="54">
        <f t="shared" ref="AB22" si="233">SUM(AB23:AB27)</f>
        <v>0</v>
      </c>
      <c r="AC22" s="55">
        <f t="shared" si="19"/>
        <v>0</v>
      </c>
      <c r="AD22" s="54">
        <f t="shared" ref="AD22" si="234">SUM(AD23:AD27)</f>
        <v>0</v>
      </c>
      <c r="AE22" s="55" t="e">
        <f t="shared" si="20"/>
        <v>#DIV/0!</v>
      </c>
      <c r="AF22" s="54">
        <f t="shared" ref="AF22" si="235">SUM(AF23:AF27)</f>
        <v>0</v>
      </c>
      <c r="AG22" s="55" t="e">
        <f t="shared" si="21"/>
        <v>#DIV/0!</v>
      </c>
      <c r="AH22" s="54">
        <f t="shared" ref="AH22" si="236">SUM(AH23:AH27)</f>
        <v>0</v>
      </c>
      <c r="AI22" s="55">
        <f t="shared" si="23"/>
        <v>0</v>
      </c>
      <c r="AJ22" s="54">
        <f t="shared" ref="AJ22" si="237">SUM(AJ23:AJ27)</f>
        <v>0</v>
      </c>
      <c r="AK22" s="55">
        <f t="shared" si="25"/>
        <v>0</v>
      </c>
      <c r="AL22" s="54">
        <f t="shared" ref="AL22" si="238">SUM(AL23:AL27)</f>
        <v>0</v>
      </c>
      <c r="AM22" s="55" t="e">
        <f t="shared" si="26"/>
        <v>#DIV/0!</v>
      </c>
      <c r="AN22" s="54">
        <f t="shared" ref="AN22" si="239">SUM(AN23:AN27)</f>
        <v>0</v>
      </c>
      <c r="AO22" s="55" t="e">
        <f t="shared" si="27"/>
        <v>#DIV/0!</v>
      </c>
      <c r="AP22" s="54">
        <f t="shared" ref="AP22" si="240">SUM(AP23:AP27)</f>
        <v>0</v>
      </c>
      <c r="AQ22" s="55">
        <f t="shared" si="29"/>
        <v>0</v>
      </c>
      <c r="AR22" s="54">
        <f t="shared" ref="AR22" si="241">SUM(AR23:AR27)</f>
        <v>0</v>
      </c>
      <c r="AS22" s="55">
        <f t="shared" si="31"/>
        <v>0</v>
      </c>
      <c r="AT22" s="54">
        <f t="shared" ref="AT22" si="242">SUM(AT23:AT27)</f>
        <v>0</v>
      </c>
      <c r="AU22" s="55" t="e">
        <f t="shared" si="32"/>
        <v>#DIV/0!</v>
      </c>
      <c r="AV22" s="54">
        <f t="shared" ref="AV22" si="243">SUM(AV23:AV27)</f>
        <v>0</v>
      </c>
      <c r="AW22" s="55" t="e">
        <f t="shared" si="33"/>
        <v>#DIV/0!</v>
      </c>
      <c r="AX22" s="54">
        <f t="shared" ref="AX22" si="244">SUM(AX23:AX27)</f>
        <v>0</v>
      </c>
      <c r="AY22" s="55">
        <f t="shared" si="35"/>
        <v>0</v>
      </c>
      <c r="AZ22" s="54">
        <f t="shared" ref="AZ22" si="245">SUM(AZ23:AZ27)</f>
        <v>0</v>
      </c>
      <c r="BA22" s="55">
        <f t="shared" si="37"/>
        <v>0</v>
      </c>
      <c r="BB22" s="54">
        <f t="shared" ref="BB22" si="246">SUM(BB23:BB27)</f>
        <v>0</v>
      </c>
      <c r="BC22" s="55" t="e">
        <f t="shared" si="38"/>
        <v>#DIV/0!</v>
      </c>
      <c r="BD22" s="54">
        <f t="shared" ref="BD22" si="247">SUM(BD23:BD27)</f>
        <v>0</v>
      </c>
      <c r="BE22" s="55" t="e">
        <f t="shared" si="39"/>
        <v>#DIV/0!</v>
      </c>
      <c r="BF22" s="54">
        <f t="shared" ref="BF22" si="248">SUM(BF23:BF27)</f>
        <v>0</v>
      </c>
      <c r="BG22" s="55">
        <f t="shared" si="41"/>
        <v>0</v>
      </c>
      <c r="BH22" s="54">
        <f t="shared" ref="BH22" si="249">SUM(BH23:BH27)</f>
        <v>0</v>
      </c>
      <c r="BI22" s="55">
        <f t="shared" si="43"/>
        <v>0</v>
      </c>
      <c r="BJ22" s="54">
        <f t="shared" ref="BJ22" si="250">SUM(BJ23:BJ27)</f>
        <v>0</v>
      </c>
      <c r="BK22" s="55" t="e">
        <f t="shared" si="44"/>
        <v>#DIV/0!</v>
      </c>
      <c r="BL22" s="54">
        <f t="shared" ref="BL22" si="251">SUM(BL23:BL27)</f>
        <v>0</v>
      </c>
      <c r="BM22" s="55" t="e">
        <f t="shared" si="45"/>
        <v>#DIV/0!</v>
      </c>
      <c r="BN22" s="54">
        <f t="shared" ref="BN22" si="252">SUM(BN23:BN27)</f>
        <v>0</v>
      </c>
      <c r="BO22" s="55">
        <f t="shared" si="47"/>
        <v>0</v>
      </c>
      <c r="BP22" s="54">
        <f t="shared" ref="BP22" si="253">SUM(BP23:BP27)</f>
        <v>0</v>
      </c>
      <c r="BQ22" s="55">
        <f t="shared" si="49"/>
        <v>0</v>
      </c>
      <c r="BR22" s="54">
        <f t="shared" ref="BR22" si="254">SUM(BR23:BR27)</f>
        <v>0</v>
      </c>
      <c r="BS22" s="55" t="e">
        <f t="shared" si="50"/>
        <v>#DIV/0!</v>
      </c>
      <c r="BT22" s="54">
        <f t="shared" ref="BT22" si="255">SUM(BT23:BT27)</f>
        <v>0</v>
      </c>
      <c r="BU22" s="55" t="e">
        <f t="shared" si="51"/>
        <v>#DIV/0!</v>
      </c>
      <c r="BV22" s="54">
        <f t="shared" ref="BV22" si="256">SUM(BV23:BV27)</f>
        <v>0</v>
      </c>
      <c r="BW22" s="55">
        <f t="shared" si="53"/>
        <v>0</v>
      </c>
      <c r="BX22" s="54">
        <f t="shared" ref="BX22" si="257">SUM(BX23:BX27)</f>
        <v>0</v>
      </c>
      <c r="BY22" s="55">
        <f t="shared" si="55"/>
        <v>0</v>
      </c>
      <c r="BZ22" s="54">
        <f t="shared" ref="BZ22" si="258">SUM(BZ23:BZ27)</f>
        <v>0</v>
      </c>
      <c r="CA22" s="55" t="e">
        <f t="shared" si="56"/>
        <v>#DIV/0!</v>
      </c>
      <c r="CB22" s="54">
        <f t="shared" ref="CB22" si="259">SUM(CB23:CB27)</f>
        <v>0</v>
      </c>
      <c r="CC22" s="55" t="e">
        <f t="shared" si="57"/>
        <v>#DIV/0!</v>
      </c>
      <c r="CD22" s="54">
        <f t="shared" ref="CD22" si="260">SUM(CD23:CD27)</f>
        <v>0</v>
      </c>
      <c r="CE22" s="55">
        <f t="shared" si="59"/>
        <v>0</v>
      </c>
      <c r="CF22" s="54">
        <f t="shared" ref="CF22" si="261">SUM(CF23:CF27)</f>
        <v>0</v>
      </c>
      <c r="CG22" s="55">
        <f t="shared" si="61"/>
        <v>0</v>
      </c>
      <c r="CH22" s="54">
        <f t="shared" ref="CH22" si="262">SUM(CH23:CH27)</f>
        <v>0</v>
      </c>
      <c r="CI22" s="55" t="e">
        <f t="shared" si="62"/>
        <v>#DIV/0!</v>
      </c>
      <c r="CJ22" s="54">
        <f t="shared" ref="CJ22" si="263">SUM(CJ23:CJ27)</f>
        <v>0</v>
      </c>
      <c r="CK22" s="55" t="e">
        <f t="shared" si="63"/>
        <v>#DIV/0!</v>
      </c>
      <c r="CL22" s="54">
        <f t="shared" ref="CL22" si="264">SUM(CL23:CL27)</f>
        <v>0</v>
      </c>
      <c r="CM22" s="55">
        <f t="shared" si="65"/>
        <v>0</v>
      </c>
      <c r="CN22" s="54">
        <f t="shared" ref="CN22" si="265">SUM(CN23:CN27)</f>
        <v>0</v>
      </c>
      <c r="CO22" s="55">
        <f t="shared" si="67"/>
        <v>0</v>
      </c>
      <c r="CP22" s="54">
        <f t="shared" si="200"/>
        <v>0</v>
      </c>
      <c r="CQ22" s="55">
        <f t="shared" si="69"/>
        <v>0</v>
      </c>
      <c r="CR22" s="54">
        <f t="shared" si="201"/>
        <v>0</v>
      </c>
      <c r="CS22" s="55">
        <f t="shared" si="70"/>
        <v>0</v>
      </c>
    </row>
    <row r="23" spans="1:97" x14ac:dyDescent="0.2">
      <c r="A23" s="62" t="s">
        <v>119</v>
      </c>
      <c r="B23" s="51"/>
      <c r="C23" s="56">
        <f t="shared" si="0"/>
        <v>0</v>
      </c>
      <c r="D23" s="51"/>
      <c r="E23" s="56">
        <f t="shared" si="1"/>
        <v>0</v>
      </c>
      <c r="F23" s="51"/>
      <c r="G23" s="56" t="e">
        <f t="shared" si="2"/>
        <v>#DIV/0!</v>
      </c>
      <c r="H23" s="51"/>
      <c r="I23" s="56" t="e">
        <f t="shared" si="4"/>
        <v>#DIV/0!</v>
      </c>
      <c r="J23" s="51">
        <f t="shared" ref="J23:J27" si="266">F23+B23</f>
        <v>0</v>
      </c>
      <c r="K23" s="56">
        <f t="shared" si="6"/>
        <v>0</v>
      </c>
      <c r="L23" s="51">
        <f t="shared" ref="L23:L27" si="267">H23+D23</f>
        <v>0</v>
      </c>
      <c r="M23" s="56">
        <f t="shared" si="7"/>
        <v>0</v>
      </c>
      <c r="N23" s="51"/>
      <c r="O23" s="56" t="e">
        <f t="shared" si="8"/>
        <v>#DIV/0!</v>
      </c>
      <c r="P23" s="51"/>
      <c r="Q23" s="56" t="e">
        <f t="shared" si="9"/>
        <v>#DIV/0!</v>
      </c>
      <c r="R23" s="51">
        <f t="shared" ref="R23:R27" si="268">N23+J23</f>
        <v>0</v>
      </c>
      <c r="S23" s="56">
        <f t="shared" si="11"/>
        <v>0</v>
      </c>
      <c r="T23" s="51">
        <f t="shared" ref="T23:T27" si="269">P23+L23</f>
        <v>0</v>
      </c>
      <c r="U23" s="56">
        <f t="shared" si="13"/>
        <v>0</v>
      </c>
      <c r="V23" s="51"/>
      <c r="W23" s="56" t="e">
        <f t="shared" si="14"/>
        <v>#DIV/0!</v>
      </c>
      <c r="X23" s="51"/>
      <c r="Y23" s="56" t="e">
        <f t="shared" si="15"/>
        <v>#DIV/0!</v>
      </c>
      <c r="Z23" s="51">
        <f t="shared" ref="Z23:Z27" si="270">V23+R23</f>
        <v>0</v>
      </c>
      <c r="AA23" s="56">
        <f t="shared" si="17"/>
        <v>0</v>
      </c>
      <c r="AB23" s="51">
        <f t="shared" ref="AB23:AB27" si="271">X23+T23</f>
        <v>0</v>
      </c>
      <c r="AC23" s="56">
        <f t="shared" si="19"/>
        <v>0</v>
      </c>
      <c r="AD23" s="51"/>
      <c r="AE23" s="56" t="e">
        <f t="shared" si="20"/>
        <v>#DIV/0!</v>
      </c>
      <c r="AF23" s="51"/>
      <c r="AG23" s="56" t="e">
        <f t="shared" si="21"/>
        <v>#DIV/0!</v>
      </c>
      <c r="AH23" s="51">
        <f t="shared" ref="AH23:AH27" si="272">AD23+Z23</f>
        <v>0</v>
      </c>
      <c r="AI23" s="56">
        <f t="shared" si="23"/>
        <v>0</v>
      </c>
      <c r="AJ23" s="51">
        <f t="shared" ref="AJ23:AJ27" si="273">AF23+AB23</f>
        <v>0</v>
      </c>
      <c r="AK23" s="56">
        <f t="shared" si="25"/>
        <v>0</v>
      </c>
      <c r="AL23" s="51"/>
      <c r="AM23" s="56" t="e">
        <f t="shared" si="26"/>
        <v>#DIV/0!</v>
      </c>
      <c r="AN23" s="51"/>
      <c r="AO23" s="56" t="e">
        <f t="shared" si="27"/>
        <v>#DIV/0!</v>
      </c>
      <c r="AP23" s="51">
        <f t="shared" ref="AP23:AP27" si="274">AL23+AH23</f>
        <v>0</v>
      </c>
      <c r="AQ23" s="56">
        <f t="shared" si="29"/>
        <v>0</v>
      </c>
      <c r="AR23" s="51">
        <f t="shared" ref="AR23:AR27" si="275">AN23+AJ23</f>
        <v>0</v>
      </c>
      <c r="AS23" s="56">
        <f t="shared" si="31"/>
        <v>0</v>
      </c>
      <c r="AT23" s="51"/>
      <c r="AU23" s="56" t="e">
        <f t="shared" si="32"/>
        <v>#DIV/0!</v>
      </c>
      <c r="AV23" s="51"/>
      <c r="AW23" s="56" t="e">
        <f t="shared" si="33"/>
        <v>#DIV/0!</v>
      </c>
      <c r="AX23" s="51">
        <f t="shared" ref="AX23:AX27" si="276">AT23+AP23</f>
        <v>0</v>
      </c>
      <c r="AY23" s="56">
        <f t="shared" si="35"/>
        <v>0</v>
      </c>
      <c r="AZ23" s="51">
        <f t="shared" ref="AZ23:AZ27" si="277">AV23+AR23</f>
        <v>0</v>
      </c>
      <c r="BA23" s="56">
        <f t="shared" si="37"/>
        <v>0</v>
      </c>
      <c r="BB23" s="51"/>
      <c r="BC23" s="56" t="e">
        <f t="shared" si="38"/>
        <v>#DIV/0!</v>
      </c>
      <c r="BD23" s="51"/>
      <c r="BE23" s="56" t="e">
        <f t="shared" si="39"/>
        <v>#DIV/0!</v>
      </c>
      <c r="BF23" s="51">
        <f t="shared" ref="BF23:BF27" si="278">BB23+AX23</f>
        <v>0</v>
      </c>
      <c r="BG23" s="56">
        <f t="shared" si="41"/>
        <v>0</v>
      </c>
      <c r="BH23" s="51">
        <f t="shared" ref="BH23:BH27" si="279">BD23+AZ23</f>
        <v>0</v>
      </c>
      <c r="BI23" s="56">
        <f t="shared" si="43"/>
        <v>0</v>
      </c>
      <c r="BJ23" s="51"/>
      <c r="BK23" s="56" t="e">
        <f t="shared" si="44"/>
        <v>#DIV/0!</v>
      </c>
      <c r="BL23" s="51"/>
      <c r="BM23" s="56" t="e">
        <f t="shared" si="45"/>
        <v>#DIV/0!</v>
      </c>
      <c r="BN23" s="51">
        <f t="shared" ref="BN23:BN27" si="280">BJ23+BF23</f>
        <v>0</v>
      </c>
      <c r="BO23" s="56">
        <f t="shared" si="47"/>
        <v>0</v>
      </c>
      <c r="BP23" s="51">
        <f t="shared" ref="BP23:BP27" si="281">BL23+BH23</f>
        <v>0</v>
      </c>
      <c r="BQ23" s="56">
        <f t="shared" si="49"/>
        <v>0</v>
      </c>
      <c r="BR23" s="51"/>
      <c r="BS23" s="56" t="e">
        <f t="shared" si="50"/>
        <v>#DIV/0!</v>
      </c>
      <c r="BT23" s="51"/>
      <c r="BU23" s="56" t="e">
        <f t="shared" si="51"/>
        <v>#DIV/0!</v>
      </c>
      <c r="BV23" s="51">
        <f t="shared" ref="BV23:BV27" si="282">BR23+BN23</f>
        <v>0</v>
      </c>
      <c r="BW23" s="56">
        <f t="shared" si="53"/>
        <v>0</v>
      </c>
      <c r="BX23" s="51">
        <f t="shared" ref="BX23:BX27" si="283">BT23+BP23</f>
        <v>0</v>
      </c>
      <c r="BY23" s="56">
        <f t="shared" si="55"/>
        <v>0</v>
      </c>
      <c r="BZ23" s="51"/>
      <c r="CA23" s="56" t="e">
        <f t="shared" si="56"/>
        <v>#DIV/0!</v>
      </c>
      <c r="CB23" s="51"/>
      <c r="CC23" s="56" t="e">
        <f t="shared" si="57"/>
        <v>#DIV/0!</v>
      </c>
      <c r="CD23" s="51">
        <f t="shared" ref="CD23:CD27" si="284">BZ23+BV23</f>
        <v>0</v>
      </c>
      <c r="CE23" s="56">
        <f t="shared" si="59"/>
        <v>0</v>
      </c>
      <c r="CF23" s="51">
        <f t="shared" ref="CF23:CF27" si="285">CB23+BX23</f>
        <v>0</v>
      </c>
      <c r="CG23" s="56">
        <f t="shared" si="61"/>
        <v>0</v>
      </c>
      <c r="CH23" s="51"/>
      <c r="CI23" s="56" t="e">
        <f t="shared" si="62"/>
        <v>#DIV/0!</v>
      </c>
      <c r="CJ23" s="51"/>
      <c r="CK23" s="56" t="e">
        <f t="shared" si="63"/>
        <v>#DIV/0!</v>
      </c>
      <c r="CL23" s="51">
        <f t="shared" ref="CL23:CL27" si="286">CH23+CD23</f>
        <v>0</v>
      </c>
      <c r="CM23" s="56">
        <f t="shared" si="65"/>
        <v>0</v>
      </c>
      <c r="CN23" s="51">
        <f t="shared" ref="CN23:CN27" si="287">CJ23+CF23</f>
        <v>0</v>
      </c>
      <c r="CO23" s="56">
        <f t="shared" si="67"/>
        <v>0</v>
      </c>
      <c r="CP23" s="50">
        <f t="shared" si="200"/>
        <v>0</v>
      </c>
      <c r="CQ23" s="56">
        <f t="shared" si="69"/>
        <v>0</v>
      </c>
      <c r="CR23" s="50">
        <f t="shared" si="201"/>
        <v>0</v>
      </c>
      <c r="CS23" s="56">
        <f t="shared" si="70"/>
        <v>0</v>
      </c>
    </row>
    <row r="24" spans="1:97" x14ac:dyDescent="0.2">
      <c r="A24" s="62" t="s">
        <v>23</v>
      </c>
      <c r="B24" s="51"/>
      <c r="C24" s="56">
        <f t="shared" si="0"/>
        <v>0</v>
      </c>
      <c r="D24" s="51"/>
      <c r="E24" s="56">
        <f t="shared" si="1"/>
        <v>0</v>
      </c>
      <c r="F24" s="51"/>
      <c r="G24" s="56" t="e">
        <f t="shared" si="2"/>
        <v>#DIV/0!</v>
      </c>
      <c r="H24" s="51"/>
      <c r="I24" s="56" t="e">
        <f t="shared" si="4"/>
        <v>#DIV/0!</v>
      </c>
      <c r="J24" s="51">
        <f t="shared" si="266"/>
        <v>0</v>
      </c>
      <c r="K24" s="56">
        <f t="shared" si="6"/>
        <v>0</v>
      </c>
      <c r="L24" s="51">
        <f t="shared" si="267"/>
        <v>0</v>
      </c>
      <c r="M24" s="56">
        <f t="shared" si="7"/>
        <v>0</v>
      </c>
      <c r="N24" s="51"/>
      <c r="O24" s="56" t="e">
        <f t="shared" si="8"/>
        <v>#DIV/0!</v>
      </c>
      <c r="P24" s="51"/>
      <c r="Q24" s="56" t="e">
        <f t="shared" si="9"/>
        <v>#DIV/0!</v>
      </c>
      <c r="R24" s="51">
        <f t="shared" si="268"/>
        <v>0</v>
      </c>
      <c r="S24" s="56">
        <f t="shared" si="11"/>
        <v>0</v>
      </c>
      <c r="T24" s="51">
        <f t="shared" si="269"/>
        <v>0</v>
      </c>
      <c r="U24" s="56">
        <f t="shared" si="13"/>
        <v>0</v>
      </c>
      <c r="V24" s="51"/>
      <c r="W24" s="56" t="e">
        <f t="shared" si="14"/>
        <v>#DIV/0!</v>
      </c>
      <c r="X24" s="51"/>
      <c r="Y24" s="56" t="e">
        <f t="shared" si="15"/>
        <v>#DIV/0!</v>
      </c>
      <c r="Z24" s="51">
        <f t="shared" si="270"/>
        <v>0</v>
      </c>
      <c r="AA24" s="56">
        <f t="shared" si="17"/>
        <v>0</v>
      </c>
      <c r="AB24" s="51">
        <f t="shared" si="271"/>
        <v>0</v>
      </c>
      <c r="AC24" s="56">
        <f t="shared" si="19"/>
        <v>0</v>
      </c>
      <c r="AD24" s="51"/>
      <c r="AE24" s="56" t="e">
        <f t="shared" si="20"/>
        <v>#DIV/0!</v>
      </c>
      <c r="AF24" s="51"/>
      <c r="AG24" s="56" t="e">
        <f t="shared" si="21"/>
        <v>#DIV/0!</v>
      </c>
      <c r="AH24" s="51">
        <f t="shared" si="272"/>
        <v>0</v>
      </c>
      <c r="AI24" s="56">
        <f t="shared" si="23"/>
        <v>0</v>
      </c>
      <c r="AJ24" s="51">
        <f t="shared" si="273"/>
        <v>0</v>
      </c>
      <c r="AK24" s="56">
        <f t="shared" si="25"/>
        <v>0</v>
      </c>
      <c r="AL24" s="51"/>
      <c r="AM24" s="56" t="e">
        <f t="shared" si="26"/>
        <v>#DIV/0!</v>
      </c>
      <c r="AN24" s="51"/>
      <c r="AO24" s="56" t="e">
        <f t="shared" si="27"/>
        <v>#DIV/0!</v>
      </c>
      <c r="AP24" s="51">
        <f t="shared" si="274"/>
        <v>0</v>
      </c>
      <c r="AQ24" s="56">
        <f t="shared" si="29"/>
        <v>0</v>
      </c>
      <c r="AR24" s="51">
        <f t="shared" si="275"/>
        <v>0</v>
      </c>
      <c r="AS24" s="56">
        <f t="shared" si="31"/>
        <v>0</v>
      </c>
      <c r="AT24" s="51"/>
      <c r="AU24" s="56" t="e">
        <f t="shared" si="32"/>
        <v>#DIV/0!</v>
      </c>
      <c r="AV24" s="51"/>
      <c r="AW24" s="56" t="e">
        <f t="shared" si="33"/>
        <v>#DIV/0!</v>
      </c>
      <c r="AX24" s="51">
        <f t="shared" si="276"/>
        <v>0</v>
      </c>
      <c r="AY24" s="56">
        <f t="shared" si="35"/>
        <v>0</v>
      </c>
      <c r="AZ24" s="51">
        <f t="shared" si="277"/>
        <v>0</v>
      </c>
      <c r="BA24" s="56">
        <f t="shared" si="37"/>
        <v>0</v>
      </c>
      <c r="BB24" s="51"/>
      <c r="BC24" s="56" t="e">
        <f t="shared" si="38"/>
        <v>#DIV/0!</v>
      </c>
      <c r="BD24" s="51"/>
      <c r="BE24" s="56" t="e">
        <f t="shared" si="39"/>
        <v>#DIV/0!</v>
      </c>
      <c r="BF24" s="51">
        <f t="shared" si="278"/>
        <v>0</v>
      </c>
      <c r="BG24" s="56">
        <f t="shared" si="41"/>
        <v>0</v>
      </c>
      <c r="BH24" s="51">
        <f t="shared" si="279"/>
        <v>0</v>
      </c>
      <c r="BI24" s="56">
        <f t="shared" si="43"/>
        <v>0</v>
      </c>
      <c r="BJ24" s="51"/>
      <c r="BK24" s="56" t="e">
        <f t="shared" si="44"/>
        <v>#DIV/0!</v>
      </c>
      <c r="BL24" s="51"/>
      <c r="BM24" s="56" t="e">
        <f t="shared" si="45"/>
        <v>#DIV/0!</v>
      </c>
      <c r="BN24" s="51">
        <f t="shared" si="280"/>
        <v>0</v>
      </c>
      <c r="BO24" s="56">
        <f t="shared" si="47"/>
        <v>0</v>
      </c>
      <c r="BP24" s="51">
        <f t="shared" si="281"/>
        <v>0</v>
      </c>
      <c r="BQ24" s="56">
        <f t="shared" si="49"/>
        <v>0</v>
      </c>
      <c r="BR24" s="51"/>
      <c r="BS24" s="56" t="e">
        <f t="shared" si="50"/>
        <v>#DIV/0!</v>
      </c>
      <c r="BT24" s="51"/>
      <c r="BU24" s="56" t="e">
        <f t="shared" si="51"/>
        <v>#DIV/0!</v>
      </c>
      <c r="BV24" s="51">
        <f t="shared" si="282"/>
        <v>0</v>
      </c>
      <c r="BW24" s="56">
        <f t="shared" si="53"/>
        <v>0</v>
      </c>
      <c r="BX24" s="51">
        <f t="shared" si="283"/>
        <v>0</v>
      </c>
      <c r="BY24" s="56">
        <f t="shared" si="55"/>
        <v>0</v>
      </c>
      <c r="BZ24" s="51"/>
      <c r="CA24" s="56" t="e">
        <f t="shared" si="56"/>
        <v>#DIV/0!</v>
      </c>
      <c r="CB24" s="51"/>
      <c r="CC24" s="56" t="e">
        <f t="shared" si="57"/>
        <v>#DIV/0!</v>
      </c>
      <c r="CD24" s="51">
        <f t="shared" si="284"/>
        <v>0</v>
      </c>
      <c r="CE24" s="56">
        <f t="shared" si="59"/>
        <v>0</v>
      </c>
      <c r="CF24" s="51">
        <f t="shared" si="285"/>
        <v>0</v>
      </c>
      <c r="CG24" s="56">
        <f t="shared" si="61"/>
        <v>0</v>
      </c>
      <c r="CH24" s="51"/>
      <c r="CI24" s="56" t="e">
        <f t="shared" si="62"/>
        <v>#DIV/0!</v>
      </c>
      <c r="CJ24" s="51"/>
      <c r="CK24" s="56" t="e">
        <f t="shared" si="63"/>
        <v>#DIV/0!</v>
      </c>
      <c r="CL24" s="51">
        <f t="shared" si="286"/>
        <v>0</v>
      </c>
      <c r="CM24" s="56">
        <f t="shared" si="65"/>
        <v>0</v>
      </c>
      <c r="CN24" s="51">
        <f t="shared" si="287"/>
        <v>0</v>
      </c>
      <c r="CO24" s="56">
        <f t="shared" si="67"/>
        <v>0</v>
      </c>
      <c r="CP24" s="50">
        <f t="shared" si="200"/>
        <v>0</v>
      </c>
      <c r="CQ24" s="56">
        <f t="shared" si="69"/>
        <v>0</v>
      </c>
      <c r="CR24" s="50">
        <f t="shared" si="201"/>
        <v>0</v>
      </c>
      <c r="CS24" s="56">
        <f t="shared" si="70"/>
        <v>0</v>
      </c>
    </row>
    <row r="25" spans="1:97" x14ac:dyDescent="0.2">
      <c r="A25" s="62" t="s">
        <v>25</v>
      </c>
      <c r="B25" s="50"/>
      <c r="C25" s="56">
        <f t="shared" si="0"/>
        <v>0</v>
      </c>
      <c r="D25" s="50"/>
      <c r="E25" s="56">
        <f t="shared" si="1"/>
        <v>0</v>
      </c>
      <c r="F25" s="50"/>
      <c r="G25" s="56" t="e">
        <f t="shared" si="2"/>
        <v>#DIV/0!</v>
      </c>
      <c r="H25" s="50"/>
      <c r="I25" s="56" t="e">
        <f t="shared" si="4"/>
        <v>#DIV/0!</v>
      </c>
      <c r="J25" s="51">
        <f t="shared" si="266"/>
        <v>0</v>
      </c>
      <c r="K25" s="56">
        <f t="shared" si="6"/>
        <v>0</v>
      </c>
      <c r="L25" s="51">
        <f t="shared" si="267"/>
        <v>0</v>
      </c>
      <c r="M25" s="56">
        <f t="shared" si="7"/>
        <v>0</v>
      </c>
      <c r="N25" s="50"/>
      <c r="O25" s="56" t="e">
        <f t="shared" si="8"/>
        <v>#DIV/0!</v>
      </c>
      <c r="P25" s="50"/>
      <c r="Q25" s="56" t="e">
        <f t="shared" si="9"/>
        <v>#DIV/0!</v>
      </c>
      <c r="R25" s="51">
        <f t="shared" si="268"/>
        <v>0</v>
      </c>
      <c r="S25" s="56">
        <f t="shared" si="11"/>
        <v>0</v>
      </c>
      <c r="T25" s="51">
        <f t="shared" si="269"/>
        <v>0</v>
      </c>
      <c r="U25" s="56">
        <f t="shared" si="13"/>
        <v>0</v>
      </c>
      <c r="V25" s="50"/>
      <c r="W25" s="56" t="e">
        <f t="shared" si="14"/>
        <v>#DIV/0!</v>
      </c>
      <c r="X25" s="50"/>
      <c r="Y25" s="56" t="e">
        <f t="shared" si="15"/>
        <v>#DIV/0!</v>
      </c>
      <c r="Z25" s="51">
        <f t="shared" si="270"/>
        <v>0</v>
      </c>
      <c r="AA25" s="56">
        <f t="shared" si="17"/>
        <v>0</v>
      </c>
      <c r="AB25" s="51">
        <f t="shared" si="271"/>
        <v>0</v>
      </c>
      <c r="AC25" s="56">
        <f t="shared" si="19"/>
        <v>0</v>
      </c>
      <c r="AD25" s="50"/>
      <c r="AE25" s="56" t="e">
        <f t="shared" si="20"/>
        <v>#DIV/0!</v>
      </c>
      <c r="AF25" s="50"/>
      <c r="AG25" s="56" t="e">
        <f t="shared" si="21"/>
        <v>#DIV/0!</v>
      </c>
      <c r="AH25" s="51">
        <f t="shared" si="272"/>
        <v>0</v>
      </c>
      <c r="AI25" s="56">
        <f t="shared" si="23"/>
        <v>0</v>
      </c>
      <c r="AJ25" s="51">
        <f t="shared" si="273"/>
        <v>0</v>
      </c>
      <c r="AK25" s="56">
        <f t="shared" si="25"/>
        <v>0</v>
      </c>
      <c r="AL25" s="50"/>
      <c r="AM25" s="56" t="e">
        <f t="shared" si="26"/>
        <v>#DIV/0!</v>
      </c>
      <c r="AN25" s="50"/>
      <c r="AO25" s="56" t="e">
        <f t="shared" si="27"/>
        <v>#DIV/0!</v>
      </c>
      <c r="AP25" s="51">
        <f t="shared" si="274"/>
        <v>0</v>
      </c>
      <c r="AQ25" s="56">
        <f t="shared" si="29"/>
        <v>0</v>
      </c>
      <c r="AR25" s="51">
        <f t="shared" si="275"/>
        <v>0</v>
      </c>
      <c r="AS25" s="56">
        <f t="shared" si="31"/>
        <v>0</v>
      </c>
      <c r="AT25" s="50"/>
      <c r="AU25" s="56" t="e">
        <f t="shared" si="32"/>
        <v>#DIV/0!</v>
      </c>
      <c r="AV25" s="50"/>
      <c r="AW25" s="56" t="e">
        <f t="shared" si="33"/>
        <v>#DIV/0!</v>
      </c>
      <c r="AX25" s="51">
        <f t="shared" si="276"/>
        <v>0</v>
      </c>
      <c r="AY25" s="56">
        <f t="shared" si="35"/>
        <v>0</v>
      </c>
      <c r="AZ25" s="51">
        <f t="shared" si="277"/>
        <v>0</v>
      </c>
      <c r="BA25" s="56">
        <f t="shared" si="37"/>
        <v>0</v>
      </c>
      <c r="BB25" s="50"/>
      <c r="BC25" s="56" t="e">
        <f t="shared" si="38"/>
        <v>#DIV/0!</v>
      </c>
      <c r="BD25" s="50"/>
      <c r="BE25" s="56" t="e">
        <f t="shared" si="39"/>
        <v>#DIV/0!</v>
      </c>
      <c r="BF25" s="51">
        <f t="shared" si="278"/>
        <v>0</v>
      </c>
      <c r="BG25" s="56">
        <f t="shared" si="41"/>
        <v>0</v>
      </c>
      <c r="BH25" s="51">
        <f t="shared" si="279"/>
        <v>0</v>
      </c>
      <c r="BI25" s="56">
        <f t="shared" si="43"/>
        <v>0</v>
      </c>
      <c r="BJ25" s="50"/>
      <c r="BK25" s="56" t="e">
        <f t="shared" si="44"/>
        <v>#DIV/0!</v>
      </c>
      <c r="BL25" s="50"/>
      <c r="BM25" s="56" t="e">
        <f t="shared" si="45"/>
        <v>#DIV/0!</v>
      </c>
      <c r="BN25" s="51">
        <f t="shared" si="280"/>
        <v>0</v>
      </c>
      <c r="BO25" s="56">
        <f t="shared" si="47"/>
        <v>0</v>
      </c>
      <c r="BP25" s="51">
        <f t="shared" si="281"/>
        <v>0</v>
      </c>
      <c r="BQ25" s="56">
        <f t="shared" si="49"/>
        <v>0</v>
      </c>
      <c r="BR25" s="50"/>
      <c r="BS25" s="56" t="e">
        <f t="shared" si="50"/>
        <v>#DIV/0!</v>
      </c>
      <c r="BT25" s="50"/>
      <c r="BU25" s="56" t="e">
        <f t="shared" si="51"/>
        <v>#DIV/0!</v>
      </c>
      <c r="BV25" s="51">
        <f t="shared" si="282"/>
        <v>0</v>
      </c>
      <c r="BW25" s="56">
        <f t="shared" si="53"/>
        <v>0</v>
      </c>
      <c r="BX25" s="51">
        <f t="shared" si="283"/>
        <v>0</v>
      </c>
      <c r="BY25" s="56">
        <f t="shared" si="55"/>
        <v>0</v>
      </c>
      <c r="BZ25" s="50"/>
      <c r="CA25" s="56" t="e">
        <f t="shared" si="56"/>
        <v>#DIV/0!</v>
      </c>
      <c r="CB25" s="50"/>
      <c r="CC25" s="56" t="e">
        <f t="shared" si="57"/>
        <v>#DIV/0!</v>
      </c>
      <c r="CD25" s="51">
        <f t="shared" si="284"/>
        <v>0</v>
      </c>
      <c r="CE25" s="56">
        <f t="shared" si="59"/>
        <v>0</v>
      </c>
      <c r="CF25" s="51">
        <f t="shared" si="285"/>
        <v>0</v>
      </c>
      <c r="CG25" s="56">
        <f t="shared" si="61"/>
        <v>0</v>
      </c>
      <c r="CH25" s="50"/>
      <c r="CI25" s="56" t="e">
        <f t="shared" si="62"/>
        <v>#DIV/0!</v>
      </c>
      <c r="CJ25" s="50"/>
      <c r="CK25" s="56" t="e">
        <f t="shared" si="63"/>
        <v>#DIV/0!</v>
      </c>
      <c r="CL25" s="51">
        <f t="shared" si="286"/>
        <v>0</v>
      </c>
      <c r="CM25" s="56">
        <f t="shared" si="65"/>
        <v>0</v>
      </c>
      <c r="CN25" s="51">
        <f t="shared" si="287"/>
        <v>0</v>
      </c>
      <c r="CO25" s="56">
        <f t="shared" si="67"/>
        <v>0</v>
      </c>
      <c r="CP25" s="50">
        <f t="shared" si="200"/>
        <v>0</v>
      </c>
      <c r="CQ25" s="56">
        <f t="shared" si="69"/>
        <v>0</v>
      </c>
      <c r="CR25" s="50">
        <f t="shared" si="201"/>
        <v>0</v>
      </c>
      <c r="CS25" s="56">
        <f t="shared" si="70"/>
        <v>0</v>
      </c>
    </row>
    <row r="26" spans="1:97" x14ac:dyDescent="0.2">
      <c r="A26" s="62" t="s">
        <v>26</v>
      </c>
      <c r="B26" s="50"/>
      <c r="C26" s="56">
        <f t="shared" si="0"/>
        <v>0</v>
      </c>
      <c r="D26" s="50"/>
      <c r="E26" s="56">
        <f t="shared" si="1"/>
        <v>0</v>
      </c>
      <c r="F26" s="50"/>
      <c r="G26" s="56" t="e">
        <f t="shared" si="2"/>
        <v>#DIV/0!</v>
      </c>
      <c r="H26" s="50"/>
      <c r="I26" s="56" t="e">
        <f t="shared" si="4"/>
        <v>#DIV/0!</v>
      </c>
      <c r="J26" s="51">
        <f t="shared" si="266"/>
        <v>0</v>
      </c>
      <c r="K26" s="56">
        <f t="shared" si="6"/>
        <v>0</v>
      </c>
      <c r="L26" s="51">
        <f t="shared" si="267"/>
        <v>0</v>
      </c>
      <c r="M26" s="56">
        <f t="shared" si="7"/>
        <v>0</v>
      </c>
      <c r="N26" s="50"/>
      <c r="O26" s="56" t="e">
        <f t="shared" si="8"/>
        <v>#DIV/0!</v>
      </c>
      <c r="P26" s="50"/>
      <c r="Q26" s="56" t="e">
        <f t="shared" si="9"/>
        <v>#DIV/0!</v>
      </c>
      <c r="R26" s="51">
        <f t="shared" si="268"/>
        <v>0</v>
      </c>
      <c r="S26" s="56">
        <f t="shared" si="11"/>
        <v>0</v>
      </c>
      <c r="T26" s="51">
        <f t="shared" si="269"/>
        <v>0</v>
      </c>
      <c r="U26" s="56">
        <f t="shared" si="13"/>
        <v>0</v>
      </c>
      <c r="V26" s="50"/>
      <c r="W26" s="56" t="e">
        <f t="shared" si="14"/>
        <v>#DIV/0!</v>
      </c>
      <c r="X26" s="50"/>
      <c r="Y26" s="56" t="e">
        <f t="shared" si="15"/>
        <v>#DIV/0!</v>
      </c>
      <c r="Z26" s="51">
        <f t="shared" si="270"/>
        <v>0</v>
      </c>
      <c r="AA26" s="56">
        <f t="shared" si="17"/>
        <v>0</v>
      </c>
      <c r="AB26" s="51">
        <f t="shared" si="271"/>
        <v>0</v>
      </c>
      <c r="AC26" s="56">
        <f t="shared" si="19"/>
        <v>0</v>
      </c>
      <c r="AD26" s="50"/>
      <c r="AE26" s="56" t="e">
        <f t="shared" si="20"/>
        <v>#DIV/0!</v>
      </c>
      <c r="AF26" s="50"/>
      <c r="AG26" s="56" t="e">
        <f t="shared" si="21"/>
        <v>#DIV/0!</v>
      </c>
      <c r="AH26" s="51">
        <f t="shared" si="272"/>
        <v>0</v>
      </c>
      <c r="AI26" s="56">
        <f t="shared" si="23"/>
        <v>0</v>
      </c>
      <c r="AJ26" s="51">
        <f t="shared" si="273"/>
        <v>0</v>
      </c>
      <c r="AK26" s="56">
        <f t="shared" si="25"/>
        <v>0</v>
      </c>
      <c r="AL26" s="50"/>
      <c r="AM26" s="56" t="e">
        <f t="shared" si="26"/>
        <v>#DIV/0!</v>
      </c>
      <c r="AN26" s="50"/>
      <c r="AO26" s="56" t="e">
        <f t="shared" si="27"/>
        <v>#DIV/0!</v>
      </c>
      <c r="AP26" s="51">
        <f t="shared" si="274"/>
        <v>0</v>
      </c>
      <c r="AQ26" s="56">
        <f t="shared" si="29"/>
        <v>0</v>
      </c>
      <c r="AR26" s="51">
        <f t="shared" si="275"/>
        <v>0</v>
      </c>
      <c r="AS26" s="56">
        <f t="shared" si="31"/>
        <v>0</v>
      </c>
      <c r="AT26" s="50"/>
      <c r="AU26" s="56" t="e">
        <f t="shared" si="32"/>
        <v>#DIV/0!</v>
      </c>
      <c r="AV26" s="50"/>
      <c r="AW26" s="56" t="e">
        <f t="shared" si="33"/>
        <v>#DIV/0!</v>
      </c>
      <c r="AX26" s="51">
        <f t="shared" si="276"/>
        <v>0</v>
      </c>
      <c r="AY26" s="56">
        <f t="shared" si="35"/>
        <v>0</v>
      </c>
      <c r="AZ26" s="51">
        <f t="shared" si="277"/>
        <v>0</v>
      </c>
      <c r="BA26" s="56">
        <f t="shared" si="37"/>
        <v>0</v>
      </c>
      <c r="BB26" s="50"/>
      <c r="BC26" s="56" t="e">
        <f t="shared" si="38"/>
        <v>#DIV/0!</v>
      </c>
      <c r="BD26" s="50"/>
      <c r="BE26" s="56" t="e">
        <f t="shared" si="39"/>
        <v>#DIV/0!</v>
      </c>
      <c r="BF26" s="51">
        <f t="shared" si="278"/>
        <v>0</v>
      </c>
      <c r="BG26" s="56">
        <f t="shared" si="41"/>
        <v>0</v>
      </c>
      <c r="BH26" s="51">
        <f t="shared" si="279"/>
        <v>0</v>
      </c>
      <c r="BI26" s="56">
        <f t="shared" si="43"/>
        <v>0</v>
      </c>
      <c r="BJ26" s="50"/>
      <c r="BK26" s="56" t="e">
        <f t="shared" si="44"/>
        <v>#DIV/0!</v>
      </c>
      <c r="BL26" s="50"/>
      <c r="BM26" s="56" t="e">
        <f t="shared" si="45"/>
        <v>#DIV/0!</v>
      </c>
      <c r="BN26" s="51">
        <f t="shared" si="280"/>
        <v>0</v>
      </c>
      <c r="BO26" s="56">
        <f t="shared" si="47"/>
        <v>0</v>
      </c>
      <c r="BP26" s="51">
        <f t="shared" si="281"/>
        <v>0</v>
      </c>
      <c r="BQ26" s="56">
        <f t="shared" si="49"/>
        <v>0</v>
      </c>
      <c r="BR26" s="50"/>
      <c r="BS26" s="56" t="e">
        <f t="shared" si="50"/>
        <v>#DIV/0!</v>
      </c>
      <c r="BT26" s="50"/>
      <c r="BU26" s="56" t="e">
        <f t="shared" si="51"/>
        <v>#DIV/0!</v>
      </c>
      <c r="BV26" s="51">
        <f t="shared" si="282"/>
        <v>0</v>
      </c>
      <c r="BW26" s="56">
        <f t="shared" si="53"/>
        <v>0</v>
      </c>
      <c r="BX26" s="51">
        <f t="shared" si="283"/>
        <v>0</v>
      </c>
      <c r="BY26" s="56">
        <f t="shared" si="55"/>
        <v>0</v>
      </c>
      <c r="BZ26" s="50"/>
      <c r="CA26" s="56" t="e">
        <f t="shared" si="56"/>
        <v>#DIV/0!</v>
      </c>
      <c r="CB26" s="50"/>
      <c r="CC26" s="56" t="e">
        <f t="shared" si="57"/>
        <v>#DIV/0!</v>
      </c>
      <c r="CD26" s="51">
        <f t="shared" si="284"/>
        <v>0</v>
      </c>
      <c r="CE26" s="56">
        <f t="shared" si="59"/>
        <v>0</v>
      </c>
      <c r="CF26" s="51">
        <f t="shared" si="285"/>
        <v>0</v>
      </c>
      <c r="CG26" s="56">
        <f t="shared" si="61"/>
        <v>0</v>
      </c>
      <c r="CH26" s="50"/>
      <c r="CI26" s="56" t="e">
        <f t="shared" si="62"/>
        <v>#DIV/0!</v>
      </c>
      <c r="CJ26" s="50"/>
      <c r="CK26" s="56" t="e">
        <f t="shared" si="63"/>
        <v>#DIV/0!</v>
      </c>
      <c r="CL26" s="51">
        <f t="shared" si="286"/>
        <v>0</v>
      </c>
      <c r="CM26" s="56">
        <f t="shared" si="65"/>
        <v>0</v>
      </c>
      <c r="CN26" s="51">
        <f t="shared" si="287"/>
        <v>0</v>
      </c>
      <c r="CO26" s="56">
        <f t="shared" si="67"/>
        <v>0</v>
      </c>
      <c r="CP26" s="50">
        <f t="shared" si="200"/>
        <v>0</v>
      </c>
      <c r="CQ26" s="56">
        <f t="shared" si="69"/>
        <v>0</v>
      </c>
      <c r="CR26" s="50">
        <f t="shared" si="201"/>
        <v>0</v>
      </c>
      <c r="CS26" s="56">
        <f t="shared" si="70"/>
        <v>0</v>
      </c>
    </row>
    <row r="27" spans="1:97" x14ac:dyDescent="0.2">
      <c r="A27" s="62" t="s">
        <v>27</v>
      </c>
      <c r="B27" s="50"/>
      <c r="C27" s="56">
        <f t="shared" si="0"/>
        <v>0</v>
      </c>
      <c r="D27" s="51"/>
      <c r="E27" s="56">
        <f t="shared" si="1"/>
        <v>0</v>
      </c>
      <c r="F27" s="50"/>
      <c r="G27" s="56" t="e">
        <f t="shared" si="2"/>
        <v>#DIV/0!</v>
      </c>
      <c r="H27" s="51"/>
      <c r="I27" s="56" t="e">
        <f t="shared" si="4"/>
        <v>#DIV/0!</v>
      </c>
      <c r="J27" s="51">
        <f t="shared" si="266"/>
        <v>0</v>
      </c>
      <c r="K27" s="56">
        <f t="shared" si="6"/>
        <v>0</v>
      </c>
      <c r="L27" s="51">
        <f t="shared" si="267"/>
        <v>0</v>
      </c>
      <c r="M27" s="56">
        <f t="shared" si="7"/>
        <v>0</v>
      </c>
      <c r="N27" s="50"/>
      <c r="O27" s="56" t="e">
        <f t="shared" si="8"/>
        <v>#DIV/0!</v>
      </c>
      <c r="P27" s="51"/>
      <c r="Q27" s="56" t="e">
        <f t="shared" si="9"/>
        <v>#DIV/0!</v>
      </c>
      <c r="R27" s="51">
        <f t="shared" si="268"/>
        <v>0</v>
      </c>
      <c r="S27" s="56">
        <f t="shared" si="11"/>
        <v>0</v>
      </c>
      <c r="T27" s="51">
        <f t="shared" si="269"/>
        <v>0</v>
      </c>
      <c r="U27" s="56">
        <f t="shared" si="13"/>
        <v>0</v>
      </c>
      <c r="V27" s="50"/>
      <c r="W27" s="56" t="e">
        <f t="shared" si="14"/>
        <v>#DIV/0!</v>
      </c>
      <c r="X27" s="51"/>
      <c r="Y27" s="56" t="e">
        <f t="shared" si="15"/>
        <v>#DIV/0!</v>
      </c>
      <c r="Z27" s="51">
        <f t="shared" si="270"/>
        <v>0</v>
      </c>
      <c r="AA27" s="56">
        <f t="shared" si="17"/>
        <v>0</v>
      </c>
      <c r="AB27" s="51">
        <f t="shared" si="271"/>
        <v>0</v>
      </c>
      <c r="AC27" s="56">
        <f t="shared" si="19"/>
        <v>0</v>
      </c>
      <c r="AD27" s="50"/>
      <c r="AE27" s="56" t="e">
        <f t="shared" si="20"/>
        <v>#DIV/0!</v>
      </c>
      <c r="AF27" s="51"/>
      <c r="AG27" s="56" t="e">
        <f t="shared" si="21"/>
        <v>#DIV/0!</v>
      </c>
      <c r="AH27" s="51">
        <f t="shared" si="272"/>
        <v>0</v>
      </c>
      <c r="AI27" s="56">
        <f t="shared" si="23"/>
        <v>0</v>
      </c>
      <c r="AJ27" s="51">
        <f t="shared" si="273"/>
        <v>0</v>
      </c>
      <c r="AK27" s="56">
        <f t="shared" si="25"/>
        <v>0</v>
      </c>
      <c r="AL27" s="50"/>
      <c r="AM27" s="56" t="e">
        <f t="shared" si="26"/>
        <v>#DIV/0!</v>
      </c>
      <c r="AN27" s="51"/>
      <c r="AO27" s="56" t="e">
        <f t="shared" si="27"/>
        <v>#DIV/0!</v>
      </c>
      <c r="AP27" s="51">
        <f t="shared" si="274"/>
        <v>0</v>
      </c>
      <c r="AQ27" s="56">
        <f t="shared" si="29"/>
        <v>0</v>
      </c>
      <c r="AR27" s="51">
        <f t="shared" si="275"/>
        <v>0</v>
      </c>
      <c r="AS27" s="56">
        <f t="shared" si="31"/>
        <v>0</v>
      </c>
      <c r="AT27" s="50"/>
      <c r="AU27" s="56" t="e">
        <f t="shared" si="32"/>
        <v>#DIV/0!</v>
      </c>
      <c r="AV27" s="51"/>
      <c r="AW27" s="56" t="e">
        <f t="shared" si="33"/>
        <v>#DIV/0!</v>
      </c>
      <c r="AX27" s="51">
        <f t="shared" si="276"/>
        <v>0</v>
      </c>
      <c r="AY27" s="56">
        <f t="shared" si="35"/>
        <v>0</v>
      </c>
      <c r="AZ27" s="51">
        <f t="shared" si="277"/>
        <v>0</v>
      </c>
      <c r="BA27" s="56">
        <f t="shared" si="37"/>
        <v>0</v>
      </c>
      <c r="BB27" s="50"/>
      <c r="BC27" s="56" t="e">
        <f t="shared" si="38"/>
        <v>#DIV/0!</v>
      </c>
      <c r="BD27" s="51"/>
      <c r="BE27" s="56" t="e">
        <f t="shared" si="39"/>
        <v>#DIV/0!</v>
      </c>
      <c r="BF27" s="51">
        <f t="shared" si="278"/>
        <v>0</v>
      </c>
      <c r="BG27" s="56">
        <f t="shared" si="41"/>
        <v>0</v>
      </c>
      <c r="BH27" s="51">
        <f t="shared" si="279"/>
        <v>0</v>
      </c>
      <c r="BI27" s="56">
        <f t="shared" si="43"/>
        <v>0</v>
      </c>
      <c r="BJ27" s="50"/>
      <c r="BK27" s="56" t="e">
        <f t="shared" si="44"/>
        <v>#DIV/0!</v>
      </c>
      <c r="BL27" s="51"/>
      <c r="BM27" s="56" t="e">
        <f t="shared" si="45"/>
        <v>#DIV/0!</v>
      </c>
      <c r="BN27" s="51">
        <f t="shared" si="280"/>
        <v>0</v>
      </c>
      <c r="BO27" s="56">
        <f t="shared" si="47"/>
        <v>0</v>
      </c>
      <c r="BP27" s="51">
        <f t="shared" si="281"/>
        <v>0</v>
      </c>
      <c r="BQ27" s="56">
        <f t="shared" si="49"/>
        <v>0</v>
      </c>
      <c r="BR27" s="50"/>
      <c r="BS27" s="56" t="e">
        <f t="shared" si="50"/>
        <v>#DIV/0!</v>
      </c>
      <c r="BT27" s="51"/>
      <c r="BU27" s="56" t="e">
        <f t="shared" si="51"/>
        <v>#DIV/0!</v>
      </c>
      <c r="BV27" s="51">
        <f t="shared" si="282"/>
        <v>0</v>
      </c>
      <c r="BW27" s="56">
        <f t="shared" si="53"/>
        <v>0</v>
      </c>
      <c r="BX27" s="51">
        <f t="shared" si="283"/>
        <v>0</v>
      </c>
      <c r="BY27" s="56">
        <f t="shared" si="55"/>
        <v>0</v>
      </c>
      <c r="BZ27" s="50"/>
      <c r="CA27" s="56" t="e">
        <f t="shared" si="56"/>
        <v>#DIV/0!</v>
      </c>
      <c r="CB27" s="51"/>
      <c r="CC27" s="56" t="e">
        <f t="shared" si="57"/>
        <v>#DIV/0!</v>
      </c>
      <c r="CD27" s="51">
        <f t="shared" si="284"/>
        <v>0</v>
      </c>
      <c r="CE27" s="56">
        <f t="shared" si="59"/>
        <v>0</v>
      </c>
      <c r="CF27" s="51">
        <f t="shared" si="285"/>
        <v>0</v>
      </c>
      <c r="CG27" s="56">
        <f t="shared" si="61"/>
        <v>0</v>
      </c>
      <c r="CH27" s="50"/>
      <c r="CI27" s="56" t="e">
        <f t="shared" si="62"/>
        <v>#DIV/0!</v>
      </c>
      <c r="CJ27" s="50"/>
      <c r="CK27" s="56" t="e">
        <f t="shared" si="63"/>
        <v>#DIV/0!</v>
      </c>
      <c r="CL27" s="51">
        <f t="shared" si="286"/>
        <v>0</v>
      </c>
      <c r="CM27" s="56">
        <f t="shared" si="65"/>
        <v>0</v>
      </c>
      <c r="CN27" s="51">
        <f t="shared" si="287"/>
        <v>0</v>
      </c>
      <c r="CO27" s="56">
        <f t="shared" si="67"/>
        <v>0</v>
      </c>
      <c r="CP27" s="50">
        <f t="shared" si="200"/>
        <v>0</v>
      </c>
      <c r="CQ27" s="56">
        <f t="shared" si="69"/>
        <v>0</v>
      </c>
      <c r="CR27" s="50">
        <f t="shared" si="201"/>
        <v>0</v>
      </c>
      <c r="CS27" s="56">
        <f t="shared" si="70"/>
        <v>0</v>
      </c>
    </row>
    <row r="28" spans="1:97" s="63" customFormat="1" x14ac:dyDescent="0.2">
      <c r="A28" s="52" t="s">
        <v>121</v>
      </c>
      <c r="B28" s="59">
        <f>B18-B22</f>
        <v>1500</v>
      </c>
      <c r="C28" s="61">
        <f t="shared" si="0"/>
        <v>0.30531740797733325</v>
      </c>
      <c r="D28" s="59">
        <f t="shared" ref="D28" si="288">D18-D22</f>
        <v>1500</v>
      </c>
      <c r="E28" s="61">
        <f t="shared" si="1"/>
        <v>0.30531740797733325</v>
      </c>
      <c r="F28" s="59">
        <f>F18-F22</f>
        <v>0</v>
      </c>
      <c r="G28" s="61" t="e">
        <f t="shared" si="2"/>
        <v>#DIV/0!</v>
      </c>
      <c r="H28" s="59">
        <f t="shared" ref="H28" si="289">H18-H22</f>
        <v>0</v>
      </c>
      <c r="I28" s="61" t="e">
        <f t="shared" si="4"/>
        <v>#DIV/0!</v>
      </c>
      <c r="J28" s="59">
        <f t="shared" ref="J28" si="290">J18-J22</f>
        <v>1500</v>
      </c>
      <c r="K28" s="61">
        <f t="shared" si="6"/>
        <v>0.30531740797733325</v>
      </c>
      <c r="L28" s="59">
        <f t="shared" ref="L28" si="291">L18-L22</f>
        <v>1500</v>
      </c>
      <c r="M28" s="61">
        <f t="shared" si="7"/>
        <v>0.30531740797733325</v>
      </c>
      <c r="N28" s="59">
        <f>N18-N22</f>
        <v>0</v>
      </c>
      <c r="O28" s="61" t="e">
        <f t="shared" si="8"/>
        <v>#DIV/0!</v>
      </c>
      <c r="P28" s="59">
        <f t="shared" ref="P28" si="292">P18-P22</f>
        <v>0</v>
      </c>
      <c r="Q28" s="61" t="e">
        <f t="shared" si="9"/>
        <v>#DIV/0!</v>
      </c>
      <c r="R28" s="59">
        <f t="shared" ref="R28" si="293">R18-R22</f>
        <v>1500</v>
      </c>
      <c r="S28" s="61">
        <f t="shared" si="11"/>
        <v>0.30531740797733325</v>
      </c>
      <c r="T28" s="59">
        <f t="shared" ref="T28" si="294">T18-T22</f>
        <v>1500</v>
      </c>
      <c r="U28" s="61">
        <f t="shared" si="13"/>
        <v>0.30531740797733325</v>
      </c>
      <c r="V28" s="59">
        <f t="shared" ref="V28" si="295">V18-V22</f>
        <v>0</v>
      </c>
      <c r="W28" s="61" t="e">
        <f t="shared" si="14"/>
        <v>#DIV/0!</v>
      </c>
      <c r="X28" s="59">
        <f t="shared" ref="X28" si="296">X18-X22</f>
        <v>0</v>
      </c>
      <c r="Y28" s="61" t="e">
        <f t="shared" si="15"/>
        <v>#DIV/0!</v>
      </c>
      <c r="Z28" s="59">
        <f t="shared" ref="Z28" si="297">Z18-Z22</f>
        <v>1500</v>
      </c>
      <c r="AA28" s="61">
        <f t="shared" si="17"/>
        <v>0.30531740797733325</v>
      </c>
      <c r="AB28" s="59">
        <f t="shared" ref="AB28" si="298">AB18-AB22</f>
        <v>1500</v>
      </c>
      <c r="AC28" s="61">
        <f t="shared" si="19"/>
        <v>0.30531740797733325</v>
      </c>
      <c r="AD28" s="59">
        <f t="shared" ref="AD28" si="299">AD18-AD22</f>
        <v>0</v>
      </c>
      <c r="AE28" s="61" t="e">
        <f t="shared" si="20"/>
        <v>#DIV/0!</v>
      </c>
      <c r="AF28" s="59">
        <f t="shared" ref="AF28" si="300">AF18-AF22</f>
        <v>0</v>
      </c>
      <c r="AG28" s="61" t="e">
        <f t="shared" si="21"/>
        <v>#DIV/0!</v>
      </c>
      <c r="AH28" s="59">
        <f t="shared" ref="AH28" si="301">AH18-AH22</f>
        <v>1500</v>
      </c>
      <c r="AI28" s="61">
        <f t="shared" si="23"/>
        <v>0.30531740797733325</v>
      </c>
      <c r="AJ28" s="59">
        <f t="shared" ref="AJ28" si="302">AJ18-AJ22</f>
        <v>1500</v>
      </c>
      <c r="AK28" s="61">
        <f t="shared" si="25"/>
        <v>0.30531740797733325</v>
      </c>
      <c r="AL28" s="59">
        <f t="shared" ref="AL28" si="303">AL18-AL22</f>
        <v>0</v>
      </c>
      <c r="AM28" s="61" t="e">
        <f t="shared" si="26"/>
        <v>#DIV/0!</v>
      </c>
      <c r="AN28" s="59">
        <f t="shared" ref="AN28" si="304">AN18-AN22</f>
        <v>0</v>
      </c>
      <c r="AO28" s="61" t="e">
        <f t="shared" si="27"/>
        <v>#DIV/0!</v>
      </c>
      <c r="AP28" s="59">
        <f t="shared" ref="AP28" si="305">AP18-AP22</f>
        <v>1500</v>
      </c>
      <c r="AQ28" s="61">
        <f t="shared" si="29"/>
        <v>0.30531740797733325</v>
      </c>
      <c r="AR28" s="59">
        <f t="shared" ref="AR28" si="306">AR18-AR22</f>
        <v>1500</v>
      </c>
      <c r="AS28" s="61">
        <f t="shared" si="31"/>
        <v>0.30531740797733325</v>
      </c>
      <c r="AT28" s="59">
        <f t="shared" ref="AT28" si="307">AT18-AT22</f>
        <v>0</v>
      </c>
      <c r="AU28" s="61" t="e">
        <f t="shared" si="32"/>
        <v>#DIV/0!</v>
      </c>
      <c r="AV28" s="59">
        <f t="shared" ref="AV28" si="308">AV18-AV22</f>
        <v>0</v>
      </c>
      <c r="AW28" s="61" t="e">
        <f t="shared" si="33"/>
        <v>#DIV/0!</v>
      </c>
      <c r="AX28" s="59">
        <f t="shared" ref="AX28" si="309">AX18-AX22</f>
        <v>1500</v>
      </c>
      <c r="AY28" s="61">
        <f t="shared" si="35"/>
        <v>0.30531740797733325</v>
      </c>
      <c r="AZ28" s="59">
        <f t="shared" ref="AZ28" si="310">AZ18-AZ22</f>
        <v>1500</v>
      </c>
      <c r="BA28" s="61">
        <f t="shared" si="37"/>
        <v>0.30531740797733325</v>
      </c>
      <c r="BB28" s="59">
        <f t="shared" ref="BB28" si="311">BB18-BB22</f>
        <v>0</v>
      </c>
      <c r="BC28" s="61" t="e">
        <f t="shared" si="38"/>
        <v>#DIV/0!</v>
      </c>
      <c r="BD28" s="59">
        <f t="shared" ref="BD28" si="312">BD18-BD22</f>
        <v>0</v>
      </c>
      <c r="BE28" s="61" t="e">
        <f t="shared" si="39"/>
        <v>#DIV/0!</v>
      </c>
      <c r="BF28" s="59">
        <f t="shared" ref="BF28" si="313">BF18-BF22</f>
        <v>1500</v>
      </c>
      <c r="BG28" s="61">
        <f t="shared" si="41"/>
        <v>0.30531740797733325</v>
      </c>
      <c r="BH28" s="59">
        <f t="shared" ref="BH28" si="314">BH18-BH22</f>
        <v>1500</v>
      </c>
      <c r="BI28" s="61">
        <f t="shared" si="43"/>
        <v>0.30531740797733325</v>
      </c>
      <c r="BJ28" s="59">
        <f t="shared" ref="BJ28" si="315">BJ18-BJ22</f>
        <v>0</v>
      </c>
      <c r="BK28" s="61" t="e">
        <f t="shared" si="44"/>
        <v>#DIV/0!</v>
      </c>
      <c r="BL28" s="59">
        <f t="shared" ref="BL28" si="316">BL18-BL22</f>
        <v>0</v>
      </c>
      <c r="BM28" s="61" t="e">
        <f t="shared" si="45"/>
        <v>#DIV/0!</v>
      </c>
      <c r="BN28" s="59">
        <f t="shared" ref="BN28" si="317">BN18-BN22</f>
        <v>1500</v>
      </c>
      <c r="BO28" s="61">
        <f t="shared" si="47"/>
        <v>0.30531740797733325</v>
      </c>
      <c r="BP28" s="59">
        <f t="shared" ref="BP28" si="318">BP18-BP22</f>
        <v>1500</v>
      </c>
      <c r="BQ28" s="61">
        <f t="shared" si="49"/>
        <v>0.30531740797733325</v>
      </c>
      <c r="BR28" s="59">
        <f t="shared" ref="BR28" si="319">BR18-BR22</f>
        <v>0</v>
      </c>
      <c r="BS28" s="61" t="e">
        <f t="shared" si="50"/>
        <v>#DIV/0!</v>
      </c>
      <c r="BT28" s="59">
        <f t="shared" ref="BT28" si="320">BT18-BT22</f>
        <v>0</v>
      </c>
      <c r="BU28" s="61" t="e">
        <f t="shared" si="51"/>
        <v>#DIV/0!</v>
      </c>
      <c r="BV28" s="59">
        <f t="shared" ref="BV28" si="321">BV18-BV22</f>
        <v>1500</v>
      </c>
      <c r="BW28" s="61">
        <f t="shared" si="53"/>
        <v>0.30531740797733325</v>
      </c>
      <c r="BX28" s="59">
        <f t="shared" ref="BX28" si="322">BX18-BX22</f>
        <v>1500</v>
      </c>
      <c r="BY28" s="61">
        <f t="shared" si="55"/>
        <v>0.30531740797733325</v>
      </c>
      <c r="BZ28" s="59">
        <f t="shared" ref="BZ28" si="323">BZ18-BZ22</f>
        <v>0</v>
      </c>
      <c r="CA28" s="61" t="e">
        <f t="shared" si="56"/>
        <v>#DIV/0!</v>
      </c>
      <c r="CB28" s="59">
        <f t="shared" ref="CB28" si="324">CB18-CB22</f>
        <v>0</v>
      </c>
      <c r="CC28" s="61" t="e">
        <f t="shared" si="57"/>
        <v>#DIV/0!</v>
      </c>
      <c r="CD28" s="59">
        <f t="shared" ref="CD28" si="325">CD18-CD22</f>
        <v>1500</v>
      </c>
      <c r="CE28" s="61">
        <f t="shared" si="59"/>
        <v>0.30531740797733325</v>
      </c>
      <c r="CF28" s="59">
        <f t="shared" ref="CF28" si="326">CF18-CF22</f>
        <v>1500</v>
      </c>
      <c r="CG28" s="61">
        <f t="shared" si="61"/>
        <v>0.30531740797733325</v>
      </c>
      <c r="CH28" s="59">
        <f t="shared" ref="CH28" si="327">CH18-CH22</f>
        <v>0</v>
      </c>
      <c r="CI28" s="61" t="e">
        <f t="shared" si="62"/>
        <v>#DIV/0!</v>
      </c>
      <c r="CJ28" s="59">
        <f t="shared" ref="CJ28" si="328">CJ18-CJ22</f>
        <v>0</v>
      </c>
      <c r="CK28" s="61" t="e">
        <f t="shared" si="63"/>
        <v>#DIV/0!</v>
      </c>
      <c r="CL28" s="59">
        <f t="shared" ref="CL28" si="329">CL18-CL22</f>
        <v>1500</v>
      </c>
      <c r="CM28" s="61">
        <f t="shared" si="65"/>
        <v>0.30531740797733325</v>
      </c>
      <c r="CN28" s="59">
        <f t="shared" ref="CN28" si="330">CN18-CN22</f>
        <v>1500</v>
      </c>
      <c r="CO28" s="61">
        <f t="shared" si="67"/>
        <v>0.30531740797733325</v>
      </c>
      <c r="CP28" s="54">
        <f t="shared" si="200"/>
        <v>125</v>
      </c>
      <c r="CQ28" s="61">
        <f t="shared" si="69"/>
        <v>0.3053174079773332</v>
      </c>
      <c r="CR28" s="54">
        <f t="shared" si="201"/>
        <v>125</v>
      </c>
      <c r="CS28" s="61">
        <f t="shared" si="70"/>
        <v>0.3053174079773332</v>
      </c>
    </row>
    <row r="29" spans="1:97" x14ac:dyDescent="0.2">
      <c r="A29" s="52"/>
      <c r="B29" s="50"/>
      <c r="C29" s="56"/>
      <c r="D29" s="51"/>
      <c r="E29" s="56"/>
      <c r="F29" s="50"/>
      <c r="G29" s="56"/>
      <c r="H29" s="51"/>
      <c r="I29" s="56"/>
      <c r="J29" s="51"/>
      <c r="K29" s="56"/>
      <c r="L29" s="51"/>
      <c r="M29" s="56"/>
      <c r="N29" s="50"/>
      <c r="O29" s="56"/>
      <c r="P29" s="51"/>
      <c r="Q29" s="56"/>
      <c r="R29" s="51"/>
      <c r="S29" s="56"/>
      <c r="T29" s="51"/>
      <c r="U29" s="56"/>
      <c r="V29" s="50"/>
      <c r="W29" s="56"/>
      <c r="X29" s="51"/>
      <c r="Y29" s="56"/>
      <c r="Z29" s="51"/>
      <c r="AA29" s="56"/>
      <c r="AB29" s="51"/>
      <c r="AC29" s="56"/>
      <c r="AD29" s="50"/>
      <c r="AE29" s="56"/>
      <c r="AF29" s="51"/>
      <c r="AG29" s="56"/>
      <c r="AH29" s="51"/>
      <c r="AI29" s="56"/>
      <c r="AJ29" s="51"/>
      <c r="AK29" s="56"/>
      <c r="AL29" s="50"/>
      <c r="AM29" s="56"/>
      <c r="AN29" s="51"/>
      <c r="AO29" s="56"/>
      <c r="AP29" s="51"/>
      <c r="AQ29" s="56"/>
      <c r="AR29" s="51"/>
      <c r="AS29" s="56"/>
      <c r="AT29" s="50"/>
      <c r="AU29" s="56"/>
      <c r="AV29" s="51"/>
      <c r="AW29" s="56"/>
      <c r="AX29" s="51"/>
      <c r="AY29" s="56"/>
      <c r="AZ29" s="51"/>
      <c r="BA29" s="56"/>
      <c r="BB29" s="50"/>
      <c r="BC29" s="56"/>
      <c r="BD29" s="51"/>
      <c r="BE29" s="56"/>
      <c r="BF29" s="51"/>
      <c r="BG29" s="56"/>
      <c r="BH29" s="51"/>
      <c r="BI29" s="56"/>
      <c r="BJ29" s="50"/>
      <c r="BK29" s="56"/>
      <c r="BL29" s="51"/>
      <c r="BM29" s="56"/>
      <c r="BN29" s="51"/>
      <c r="BO29" s="56"/>
      <c r="BP29" s="51"/>
      <c r="BQ29" s="56"/>
      <c r="BR29" s="50"/>
      <c r="BS29" s="56"/>
      <c r="BT29" s="51"/>
      <c r="BU29" s="56"/>
      <c r="BV29" s="51"/>
      <c r="BW29" s="56"/>
      <c r="BX29" s="51"/>
      <c r="BY29" s="56"/>
      <c r="BZ29" s="50"/>
      <c r="CA29" s="56"/>
      <c r="CB29" s="51"/>
      <c r="CC29" s="56"/>
      <c r="CD29" s="51"/>
      <c r="CE29" s="56"/>
      <c r="CF29" s="51"/>
      <c r="CG29" s="56"/>
      <c r="CH29" s="50"/>
      <c r="CI29" s="56"/>
      <c r="CJ29" s="51"/>
      <c r="CK29" s="56"/>
      <c r="CL29" s="51"/>
      <c r="CM29" s="56"/>
      <c r="CN29" s="51"/>
      <c r="CO29" s="56"/>
      <c r="CP29" s="50"/>
      <c r="CQ29" s="56"/>
      <c r="CR29" s="50"/>
      <c r="CS29" s="56"/>
    </row>
    <row r="30" spans="1:97" s="19" customFormat="1" x14ac:dyDescent="0.2">
      <c r="A30" s="57" t="s">
        <v>123</v>
      </c>
      <c r="B30" s="54">
        <f>B28+B16</f>
        <v>4912.92</v>
      </c>
      <c r="C30" s="55">
        <f>B30/B$30</f>
        <v>1</v>
      </c>
      <c r="D30" s="54">
        <f>D28+D16</f>
        <v>4912.92</v>
      </c>
      <c r="E30" s="55">
        <f>D30/D$30</f>
        <v>1</v>
      </c>
      <c r="F30" s="54">
        <f>F28+F16</f>
        <v>0</v>
      </c>
      <c r="G30" s="55" t="e">
        <f>F30/F$30</f>
        <v>#DIV/0!</v>
      </c>
      <c r="H30" s="54">
        <f>H28+H16</f>
        <v>0</v>
      </c>
      <c r="I30" s="55" t="e">
        <f>H30/H$30</f>
        <v>#DIV/0!</v>
      </c>
      <c r="J30" s="54">
        <f>J28+J16</f>
        <v>4912.92</v>
      </c>
      <c r="K30" s="55">
        <f>J30/J$30</f>
        <v>1</v>
      </c>
      <c r="L30" s="54">
        <f>L28+L16</f>
        <v>4912.92</v>
      </c>
      <c r="M30" s="55">
        <f>L30/L$30</f>
        <v>1</v>
      </c>
      <c r="N30" s="54">
        <f>N28+N16</f>
        <v>0</v>
      </c>
      <c r="O30" s="55" t="e">
        <f>N30/N$30</f>
        <v>#DIV/0!</v>
      </c>
      <c r="P30" s="54">
        <f>P28+P16</f>
        <v>0</v>
      </c>
      <c r="Q30" s="55" t="e">
        <f>P30/P$30</f>
        <v>#DIV/0!</v>
      </c>
      <c r="R30" s="54">
        <f>R28+R16</f>
        <v>4912.92</v>
      </c>
      <c r="S30" s="55">
        <f>R30/R$30</f>
        <v>1</v>
      </c>
      <c r="T30" s="54">
        <f>T28+T16</f>
        <v>4912.92</v>
      </c>
      <c r="U30" s="55">
        <f>T30/T$30</f>
        <v>1</v>
      </c>
      <c r="V30" s="54">
        <f>V28+V16</f>
        <v>0</v>
      </c>
      <c r="W30" s="55" t="e">
        <f>V30/V$30</f>
        <v>#DIV/0!</v>
      </c>
      <c r="X30" s="54">
        <f>X28+X16</f>
        <v>0</v>
      </c>
      <c r="Y30" s="55" t="e">
        <f>X30/X$30</f>
        <v>#DIV/0!</v>
      </c>
      <c r="Z30" s="54">
        <f>Z28+Z16</f>
        <v>4912.92</v>
      </c>
      <c r="AA30" s="55">
        <f>Z30/Z$30</f>
        <v>1</v>
      </c>
      <c r="AB30" s="54">
        <f>AB28+AB16</f>
        <v>4912.92</v>
      </c>
      <c r="AC30" s="55">
        <f>AB30/AB$30</f>
        <v>1</v>
      </c>
      <c r="AD30" s="54">
        <f>AD28+AD16</f>
        <v>0</v>
      </c>
      <c r="AE30" s="55" t="e">
        <f>AD30/AD$30</f>
        <v>#DIV/0!</v>
      </c>
      <c r="AF30" s="54">
        <f>AF28+AF16</f>
        <v>0</v>
      </c>
      <c r="AG30" s="55" t="e">
        <f>AF30/AF$30</f>
        <v>#DIV/0!</v>
      </c>
      <c r="AH30" s="54">
        <f>AH28+AH16</f>
        <v>4912.92</v>
      </c>
      <c r="AI30" s="55">
        <f>AH30/AH$30</f>
        <v>1</v>
      </c>
      <c r="AJ30" s="54">
        <f>AJ28+AJ16</f>
        <v>4912.92</v>
      </c>
      <c r="AK30" s="55">
        <f>AJ30/AJ$30</f>
        <v>1</v>
      </c>
      <c r="AL30" s="54">
        <f>AL28+AL16</f>
        <v>0</v>
      </c>
      <c r="AM30" s="55" t="e">
        <f>AL30/AL$30</f>
        <v>#DIV/0!</v>
      </c>
      <c r="AN30" s="54">
        <f>AN28+AN16</f>
        <v>0</v>
      </c>
      <c r="AO30" s="55" t="e">
        <f>AN30/AN$30</f>
        <v>#DIV/0!</v>
      </c>
      <c r="AP30" s="54">
        <f>AP28+AP16</f>
        <v>4912.92</v>
      </c>
      <c r="AQ30" s="55">
        <f>AP30/AP$30</f>
        <v>1</v>
      </c>
      <c r="AR30" s="54">
        <f>AR28+AR16</f>
        <v>4912.92</v>
      </c>
      <c r="AS30" s="55">
        <f>AR30/AR$30</f>
        <v>1</v>
      </c>
      <c r="AT30" s="54">
        <f>AT28+AT16</f>
        <v>0</v>
      </c>
      <c r="AU30" s="55" t="e">
        <f>AT30/AT$30</f>
        <v>#DIV/0!</v>
      </c>
      <c r="AV30" s="54">
        <f>AV28+AV16</f>
        <v>0</v>
      </c>
      <c r="AW30" s="55" t="e">
        <f>AV30/AV$30</f>
        <v>#DIV/0!</v>
      </c>
      <c r="AX30" s="54">
        <f>AX28+AX16</f>
        <v>4912.92</v>
      </c>
      <c r="AY30" s="55">
        <f>AX30/AX$30</f>
        <v>1</v>
      </c>
      <c r="AZ30" s="54">
        <f>AZ28+AZ16</f>
        <v>4912.92</v>
      </c>
      <c r="BA30" s="55">
        <f>AZ30/AZ$30</f>
        <v>1</v>
      </c>
      <c r="BB30" s="54">
        <f>BB28+BB16</f>
        <v>0</v>
      </c>
      <c r="BC30" s="55" t="e">
        <f>BB30/BB$30</f>
        <v>#DIV/0!</v>
      </c>
      <c r="BD30" s="54">
        <f>BD28+BD16</f>
        <v>0</v>
      </c>
      <c r="BE30" s="55" t="e">
        <f>BD30/BD$30</f>
        <v>#DIV/0!</v>
      </c>
      <c r="BF30" s="54">
        <f>BF28+BF16</f>
        <v>4912.92</v>
      </c>
      <c r="BG30" s="55">
        <f>BF30/BF$30</f>
        <v>1</v>
      </c>
      <c r="BH30" s="54">
        <f>BH28+BH16</f>
        <v>4912.92</v>
      </c>
      <c r="BI30" s="55">
        <f>BH30/BH$30</f>
        <v>1</v>
      </c>
      <c r="BJ30" s="54">
        <f>BJ28+BJ16</f>
        <v>0</v>
      </c>
      <c r="BK30" s="55" t="e">
        <f>BJ30/BJ$30</f>
        <v>#DIV/0!</v>
      </c>
      <c r="BL30" s="54">
        <f>BL28+BL16</f>
        <v>0</v>
      </c>
      <c r="BM30" s="55" t="e">
        <f>BL30/BL$30</f>
        <v>#DIV/0!</v>
      </c>
      <c r="BN30" s="54">
        <f>BN28+BN16</f>
        <v>4912.92</v>
      </c>
      <c r="BO30" s="55">
        <f>BN30/BN$30</f>
        <v>1</v>
      </c>
      <c r="BP30" s="54">
        <f>BP28+BP16</f>
        <v>4912.92</v>
      </c>
      <c r="BQ30" s="55">
        <f>BP30/BP$30</f>
        <v>1</v>
      </c>
      <c r="BR30" s="54">
        <f>BR28+BR16</f>
        <v>0</v>
      </c>
      <c r="BS30" s="55" t="e">
        <f>BR30/BR$30</f>
        <v>#DIV/0!</v>
      </c>
      <c r="BT30" s="54">
        <f>BT28+BT16</f>
        <v>0</v>
      </c>
      <c r="BU30" s="55" t="e">
        <f>BT30/BT$30</f>
        <v>#DIV/0!</v>
      </c>
      <c r="BV30" s="54">
        <f>BV28+BV16</f>
        <v>4912.92</v>
      </c>
      <c r="BW30" s="55">
        <f>BV30/BV$30</f>
        <v>1</v>
      </c>
      <c r="BX30" s="54">
        <f>BX28+BX16</f>
        <v>4912.92</v>
      </c>
      <c r="BY30" s="55">
        <f>BX30/BX$30</f>
        <v>1</v>
      </c>
      <c r="BZ30" s="54">
        <f>BZ28+BZ16</f>
        <v>0</v>
      </c>
      <c r="CA30" s="55" t="e">
        <f>BZ30/BZ$30</f>
        <v>#DIV/0!</v>
      </c>
      <c r="CB30" s="54">
        <f>CB28+CB16</f>
        <v>0</v>
      </c>
      <c r="CC30" s="55" t="e">
        <f>CB30/CB$30</f>
        <v>#DIV/0!</v>
      </c>
      <c r="CD30" s="54">
        <f>CD28+CD16</f>
        <v>4912.92</v>
      </c>
      <c r="CE30" s="55">
        <f>CD30/CD$30</f>
        <v>1</v>
      </c>
      <c r="CF30" s="54">
        <f>CF28+CF16</f>
        <v>4912.92</v>
      </c>
      <c r="CG30" s="55">
        <f>CF30/CF$30</f>
        <v>1</v>
      </c>
      <c r="CH30" s="54">
        <f>CH28+CH16</f>
        <v>0</v>
      </c>
      <c r="CI30" s="55" t="e">
        <f>CH30/CH$30</f>
        <v>#DIV/0!</v>
      </c>
      <c r="CJ30" s="54">
        <f>CJ28+CJ16</f>
        <v>0</v>
      </c>
      <c r="CK30" s="55" t="e">
        <f>CJ30/CJ$30</f>
        <v>#DIV/0!</v>
      </c>
      <c r="CL30" s="54">
        <f>CL28+CL16</f>
        <v>4912.92</v>
      </c>
      <c r="CM30" s="55">
        <f>CL30/CL$30</f>
        <v>1</v>
      </c>
      <c r="CN30" s="54">
        <f>CN28+CN16</f>
        <v>4912.92</v>
      </c>
      <c r="CO30" s="55">
        <f>CN30/CN$30</f>
        <v>1</v>
      </c>
      <c r="CP30" s="54">
        <f>CP28+CP16</f>
        <v>409.41</v>
      </c>
      <c r="CQ30" s="55">
        <f>CP30/CP$30</f>
        <v>1</v>
      </c>
      <c r="CR30" s="54">
        <f>CR28+CR16</f>
        <v>409.41</v>
      </c>
      <c r="CS30" s="55">
        <f>CR30/CR$30</f>
        <v>1</v>
      </c>
    </row>
    <row r="31" spans="1:97" x14ac:dyDescent="0.2">
      <c r="A31" s="52"/>
      <c r="B31" s="59"/>
      <c r="C31" s="61"/>
      <c r="D31" s="59"/>
      <c r="E31" s="61"/>
      <c r="F31" s="59"/>
      <c r="G31" s="61"/>
      <c r="H31" s="59"/>
      <c r="I31" s="61"/>
      <c r="J31" s="59"/>
      <c r="K31" s="61"/>
      <c r="L31" s="59"/>
      <c r="M31" s="61"/>
      <c r="N31" s="59"/>
      <c r="O31" s="61"/>
      <c r="P31" s="59"/>
      <c r="Q31" s="61"/>
      <c r="R31" s="59"/>
      <c r="S31" s="61"/>
      <c r="T31" s="59"/>
      <c r="U31" s="61"/>
      <c r="V31" s="59"/>
      <c r="W31" s="61"/>
      <c r="X31" s="59"/>
      <c r="Y31" s="61"/>
      <c r="Z31" s="59"/>
      <c r="AA31" s="61"/>
      <c r="AB31" s="59"/>
      <c r="AC31" s="61"/>
      <c r="AD31" s="59"/>
      <c r="AE31" s="61"/>
      <c r="AF31" s="59"/>
      <c r="AG31" s="61"/>
      <c r="AH31" s="59"/>
      <c r="AI31" s="61"/>
      <c r="AJ31" s="59"/>
      <c r="AK31" s="61"/>
      <c r="AL31" s="59"/>
      <c r="AM31" s="61"/>
      <c r="AN31" s="59"/>
      <c r="AO31" s="61"/>
      <c r="AP31" s="59"/>
      <c r="AQ31" s="61"/>
      <c r="AR31" s="59"/>
      <c r="AS31" s="61"/>
      <c r="AT31" s="59"/>
      <c r="AU31" s="61"/>
      <c r="AV31" s="59"/>
      <c r="AW31" s="61"/>
      <c r="AX31" s="59"/>
      <c r="AY31" s="61"/>
      <c r="AZ31" s="59"/>
      <c r="BA31" s="61"/>
      <c r="BB31" s="59"/>
      <c r="BC31" s="61"/>
      <c r="BD31" s="59"/>
      <c r="BE31" s="61"/>
      <c r="BF31" s="59"/>
      <c r="BG31" s="61"/>
      <c r="BH31" s="59"/>
      <c r="BI31" s="61"/>
      <c r="BJ31" s="59"/>
      <c r="BK31" s="61"/>
      <c r="BL31" s="59"/>
      <c r="BM31" s="61"/>
      <c r="BN31" s="59"/>
      <c r="BO31" s="61"/>
      <c r="BP31" s="59"/>
      <c r="BQ31" s="61"/>
      <c r="BR31" s="59"/>
      <c r="BS31" s="61"/>
      <c r="BT31" s="59"/>
      <c r="BU31" s="61"/>
      <c r="BV31" s="59"/>
      <c r="BW31" s="61"/>
      <c r="BX31" s="59"/>
      <c r="BY31" s="61"/>
      <c r="BZ31" s="59"/>
      <c r="CA31" s="61"/>
      <c r="CB31" s="59"/>
      <c r="CC31" s="61"/>
      <c r="CD31" s="59"/>
      <c r="CE31" s="61"/>
      <c r="CF31" s="59"/>
      <c r="CG31" s="61"/>
      <c r="CH31" s="59"/>
      <c r="CI31" s="61"/>
      <c r="CJ31" s="59"/>
      <c r="CK31" s="61"/>
      <c r="CL31" s="59"/>
      <c r="CM31" s="61"/>
      <c r="CN31" s="59"/>
      <c r="CO31" s="61"/>
      <c r="CP31" s="50"/>
      <c r="CQ31" s="61"/>
      <c r="CR31" s="50"/>
      <c r="CS31" s="61"/>
    </row>
    <row r="32" spans="1:97" ht="33" x14ac:dyDescent="0.45">
      <c r="A32" s="49" t="s">
        <v>151</v>
      </c>
      <c r="B32" s="50"/>
      <c r="C32" s="50"/>
      <c r="D32" s="51"/>
      <c r="E32" s="50"/>
      <c r="F32" s="50"/>
      <c r="G32" s="50"/>
      <c r="H32" s="51"/>
      <c r="I32" s="50"/>
      <c r="J32" s="50"/>
      <c r="K32" s="50"/>
      <c r="L32" s="50"/>
      <c r="M32" s="50"/>
      <c r="N32" s="50"/>
      <c r="O32" s="50"/>
      <c r="P32" s="51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</row>
    <row r="33" spans="1:97" x14ac:dyDescent="0.2">
      <c r="A33" s="52" t="s">
        <v>28</v>
      </c>
      <c r="B33" s="59">
        <f>SUM(B34:B35)</f>
        <v>490</v>
      </c>
      <c r="C33" s="55">
        <f t="shared" ref="C33:C38" si="331">B33/B$30</f>
        <v>9.9737019939262192E-2</v>
      </c>
      <c r="D33" s="59">
        <f>SUM(D34:D35)</f>
        <v>490</v>
      </c>
      <c r="E33" s="55">
        <f t="shared" ref="E33:E38" si="332">D33/D$30</f>
        <v>9.9737019939262192E-2</v>
      </c>
      <c r="F33" s="59">
        <f>SUM(F34:F35)</f>
        <v>0</v>
      </c>
      <c r="G33" s="55" t="e">
        <f t="shared" ref="G33:G38" si="333">F33/F$30</f>
        <v>#DIV/0!</v>
      </c>
      <c r="H33" s="59">
        <f>SUM(H34:H35)</f>
        <v>0</v>
      </c>
      <c r="I33" s="55" t="e">
        <f t="shared" ref="I33:I38" si="334">H33/H$30</f>
        <v>#DIV/0!</v>
      </c>
      <c r="J33" s="59">
        <f>SUM(J34:J35)</f>
        <v>490</v>
      </c>
      <c r="K33" s="55">
        <f t="shared" ref="K33:K38" si="335">J33/J$30</f>
        <v>9.9737019939262192E-2</v>
      </c>
      <c r="L33" s="59">
        <f>SUM(L34:L35)</f>
        <v>490</v>
      </c>
      <c r="M33" s="55">
        <f t="shared" ref="M33:M38" si="336">L33/L$30</f>
        <v>9.9737019939262192E-2</v>
      </c>
      <c r="N33" s="59">
        <f>SUM(N34:N35)</f>
        <v>0</v>
      </c>
      <c r="O33" s="55" t="e">
        <f t="shared" ref="O33:O38" si="337">N33/N$30</f>
        <v>#DIV/0!</v>
      </c>
      <c r="P33" s="59">
        <f t="shared" ref="P33:CJ33" si="338">SUM(P34:P35)</f>
        <v>0</v>
      </c>
      <c r="Q33" s="55" t="e">
        <f t="shared" ref="Q33:Q38" si="339">P33/P$30</f>
        <v>#DIV/0!</v>
      </c>
      <c r="R33" s="59">
        <f>SUM(R34:R35)</f>
        <v>490</v>
      </c>
      <c r="S33" s="55">
        <f t="shared" ref="S33:S38" si="340">R33/R$30</f>
        <v>9.9737019939262192E-2</v>
      </c>
      <c r="T33" s="59">
        <f>SUM(T34:T35)</f>
        <v>490</v>
      </c>
      <c r="U33" s="55">
        <f t="shared" ref="U33:U38" si="341">T33/T$30</f>
        <v>9.9737019939262192E-2</v>
      </c>
      <c r="V33" s="59">
        <f t="shared" si="338"/>
        <v>0</v>
      </c>
      <c r="W33" s="55" t="e">
        <f t="shared" ref="W33:W38" si="342">V33/V$30</f>
        <v>#DIV/0!</v>
      </c>
      <c r="X33" s="59">
        <f t="shared" si="338"/>
        <v>0</v>
      </c>
      <c r="Y33" s="55" t="e">
        <f t="shared" ref="Y33:Y38" si="343">X33/X$30</f>
        <v>#DIV/0!</v>
      </c>
      <c r="Z33" s="59">
        <f>SUM(Z34:Z35)</f>
        <v>490</v>
      </c>
      <c r="AA33" s="55">
        <f t="shared" ref="AA33:AA38" si="344">Z33/Z$30</f>
        <v>9.9737019939262192E-2</v>
      </c>
      <c r="AB33" s="59">
        <f>SUM(AB34:AB35)</f>
        <v>490</v>
      </c>
      <c r="AC33" s="55">
        <f t="shared" ref="AC33:AC38" si="345">AB33/AB$30</f>
        <v>9.9737019939262192E-2</v>
      </c>
      <c r="AD33" s="59">
        <f t="shared" ref="AD33" si="346">SUM(AD34:AD35)</f>
        <v>0</v>
      </c>
      <c r="AE33" s="55" t="e">
        <f t="shared" ref="AE33:AE38" si="347">AD33/AD$30</f>
        <v>#DIV/0!</v>
      </c>
      <c r="AF33" s="59">
        <f t="shared" si="338"/>
        <v>0</v>
      </c>
      <c r="AG33" s="55" t="e">
        <f t="shared" ref="AG33:AG38" si="348">AF33/AF$30</f>
        <v>#DIV/0!</v>
      </c>
      <c r="AH33" s="59">
        <f>SUM(AH34:AH35)</f>
        <v>490</v>
      </c>
      <c r="AI33" s="55">
        <f t="shared" ref="AI33:AI38" si="349">AH33/AH$30</f>
        <v>9.9737019939262192E-2</v>
      </c>
      <c r="AJ33" s="59">
        <f>SUM(AJ34:AJ35)</f>
        <v>490</v>
      </c>
      <c r="AK33" s="55">
        <f t="shared" ref="AK33:AK38" si="350">AJ33/AJ$30</f>
        <v>9.9737019939262192E-2</v>
      </c>
      <c r="AL33" s="59">
        <f t="shared" si="338"/>
        <v>0</v>
      </c>
      <c r="AM33" s="55" t="e">
        <f t="shared" ref="AM33:AM38" si="351">AL33/AL$30</f>
        <v>#DIV/0!</v>
      </c>
      <c r="AN33" s="59">
        <f t="shared" si="338"/>
        <v>0</v>
      </c>
      <c r="AO33" s="55" t="e">
        <f t="shared" ref="AO33:AO38" si="352">AN33/AN$30</f>
        <v>#DIV/0!</v>
      </c>
      <c r="AP33" s="59">
        <f>SUM(AP34:AP35)</f>
        <v>490</v>
      </c>
      <c r="AQ33" s="55">
        <f t="shared" ref="AQ33:AQ38" si="353">AP33/AP$30</f>
        <v>9.9737019939262192E-2</v>
      </c>
      <c r="AR33" s="59">
        <f>SUM(AR34:AR35)</f>
        <v>490</v>
      </c>
      <c r="AS33" s="55">
        <f t="shared" ref="AS33:AS38" si="354">AR33/AR$30</f>
        <v>9.9737019939262192E-2</v>
      </c>
      <c r="AT33" s="59">
        <f t="shared" si="338"/>
        <v>0</v>
      </c>
      <c r="AU33" s="55" t="e">
        <f t="shared" ref="AU33:AU38" si="355">AT33/AT$30</f>
        <v>#DIV/0!</v>
      </c>
      <c r="AV33" s="59">
        <f t="shared" si="338"/>
        <v>0</v>
      </c>
      <c r="AW33" s="55" t="e">
        <f t="shared" ref="AW33:AW38" si="356">AV33/AV$30</f>
        <v>#DIV/0!</v>
      </c>
      <c r="AX33" s="59">
        <f>SUM(AX34:AX35)</f>
        <v>490</v>
      </c>
      <c r="AY33" s="55">
        <f t="shared" ref="AY33:AY38" si="357">AX33/AX$30</f>
        <v>9.9737019939262192E-2</v>
      </c>
      <c r="AZ33" s="59">
        <f>SUM(AZ34:AZ35)</f>
        <v>490</v>
      </c>
      <c r="BA33" s="55">
        <f t="shared" ref="BA33:BA38" si="358">AZ33/AZ$30</f>
        <v>9.9737019939262192E-2</v>
      </c>
      <c r="BB33" s="59">
        <f t="shared" si="338"/>
        <v>0</v>
      </c>
      <c r="BC33" s="55" t="e">
        <f t="shared" ref="BC33:BC38" si="359">BB33/BB$30</f>
        <v>#DIV/0!</v>
      </c>
      <c r="BD33" s="59">
        <f t="shared" si="338"/>
        <v>0</v>
      </c>
      <c r="BE33" s="55" t="e">
        <f t="shared" ref="BE33:BE38" si="360">BD33/BD$30</f>
        <v>#DIV/0!</v>
      </c>
      <c r="BF33" s="59">
        <f>SUM(BF34:BF35)</f>
        <v>490</v>
      </c>
      <c r="BG33" s="55">
        <f t="shared" ref="BG33:BG38" si="361">BF33/BF$30</f>
        <v>9.9737019939262192E-2</v>
      </c>
      <c r="BH33" s="59">
        <f>SUM(BH34:BH35)</f>
        <v>490</v>
      </c>
      <c r="BI33" s="55">
        <f t="shared" ref="BI33:BI38" si="362">BH33/BH$30</f>
        <v>9.9737019939262192E-2</v>
      </c>
      <c r="BJ33" s="59">
        <f t="shared" si="338"/>
        <v>0</v>
      </c>
      <c r="BK33" s="55" t="e">
        <f t="shared" ref="BK33:BK38" si="363">BJ33/BJ$30</f>
        <v>#DIV/0!</v>
      </c>
      <c r="BL33" s="59">
        <f t="shared" si="338"/>
        <v>0</v>
      </c>
      <c r="BM33" s="55" t="e">
        <f t="shared" ref="BM33:BM38" si="364">BL33/BL$30</f>
        <v>#DIV/0!</v>
      </c>
      <c r="BN33" s="59">
        <f>SUM(BN34:BN35)</f>
        <v>490</v>
      </c>
      <c r="BO33" s="55">
        <f t="shared" ref="BO33:BO38" si="365">BN33/BN$30</f>
        <v>9.9737019939262192E-2</v>
      </c>
      <c r="BP33" s="59">
        <f>SUM(BP34:BP35)</f>
        <v>490</v>
      </c>
      <c r="BQ33" s="55">
        <f t="shared" ref="BQ33:BQ38" si="366">BP33/BP$30</f>
        <v>9.9737019939262192E-2</v>
      </c>
      <c r="BR33" s="59">
        <f t="shared" si="338"/>
        <v>0</v>
      </c>
      <c r="BS33" s="55" t="e">
        <f t="shared" ref="BS33:BS38" si="367">BR33/BR$30</f>
        <v>#DIV/0!</v>
      </c>
      <c r="BT33" s="59">
        <f t="shared" si="338"/>
        <v>0</v>
      </c>
      <c r="BU33" s="55" t="e">
        <f t="shared" ref="BU33:BU38" si="368">BT33/BT$30</f>
        <v>#DIV/0!</v>
      </c>
      <c r="BV33" s="59">
        <f>SUM(BV34:BV35)</f>
        <v>490</v>
      </c>
      <c r="BW33" s="55">
        <f t="shared" ref="BW33:BW38" si="369">BV33/BV$30</f>
        <v>9.9737019939262192E-2</v>
      </c>
      <c r="BX33" s="59">
        <f>SUM(BX34:BX35)</f>
        <v>490</v>
      </c>
      <c r="BY33" s="55">
        <f t="shared" ref="BY33:BY38" si="370">BX33/BX$30</f>
        <v>9.9737019939262192E-2</v>
      </c>
      <c r="BZ33" s="59">
        <f t="shared" si="338"/>
        <v>0</v>
      </c>
      <c r="CA33" s="55" t="e">
        <f t="shared" ref="CA33:CA38" si="371">BZ33/BZ$30</f>
        <v>#DIV/0!</v>
      </c>
      <c r="CB33" s="59">
        <f t="shared" si="338"/>
        <v>0</v>
      </c>
      <c r="CC33" s="55" t="e">
        <f t="shared" ref="CC33:CC38" si="372">CB33/CB$30</f>
        <v>#DIV/0!</v>
      </c>
      <c r="CD33" s="59">
        <f>SUM(CD34:CD35)</f>
        <v>490</v>
      </c>
      <c r="CE33" s="55">
        <f t="shared" ref="CE33:CE38" si="373">CD33/CD$30</f>
        <v>9.9737019939262192E-2</v>
      </c>
      <c r="CF33" s="59">
        <f>SUM(CF34:CF35)</f>
        <v>490</v>
      </c>
      <c r="CG33" s="55">
        <f t="shared" ref="CG33:CG38" si="374">CF33/CF$30</f>
        <v>9.9737019939262192E-2</v>
      </c>
      <c r="CH33" s="59">
        <f t="shared" si="338"/>
        <v>0</v>
      </c>
      <c r="CI33" s="55" t="e">
        <f t="shared" ref="CI33:CI38" si="375">CH33/CH$30</f>
        <v>#DIV/0!</v>
      </c>
      <c r="CJ33" s="59">
        <f t="shared" si="338"/>
        <v>0</v>
      </c>
      <c r="CK33" s="55" t="e">
        <f t="shared" ref="CK33:CK38" si="376">CJ33/CJ$30</f>
        <v>#DIV/0!</v>
      </c>
      <c r="CL33" s="59">
        <f>SUM(CL34:CL35)</f>
        <v>490</v>
      </c>
      <c r="CM33" s="55">
        <f t="shared" ref="CM33:CM38" si="377">CL33/CL$30</f>
        <v>9.9737019939262192E-2</v>
      </c>
      <c r="CN33" s="59">
        <f>SUM(CN34:CN35)</f>
        <v>490</v>
      </c>
      <c r="CO33" s="55">
        <f t="shared" ref="CO33:CO38" si="378">CN33/CN$30</f>
        <v>9.9737019939262192E-2</v>
      </c>
      <c r="CP33" s="54">
        <f t="shared" ref="CP33:CR114" si="379">CL33/12</f>
        <v>40.833333333333336</v>
      </c>
      <c r="CQ33" s="55">
        <f t="shared" ref="CQ33:CQ38" si="380">CP33/CP$30</f>
        <v>9.9737019939262192E-2</v>
      </c>
      <c r="CR33" s="54">
        <f t="shared" si="379"/>
        <v>40.833333333333336</v>
      </c>
      <c r="CS33" s="55">
        <f t="shared" ref="CS33:CS38" si="381">CR33/CR$30</f>
        <v>9.9737019939262192E-2</v>
      </c>
    </row>
    <row r="34" spans="1:97" x14ac:dyDescent="0.2">
      <c r="A34" s="62" t="s">
        <v>29</v>
      </c>
      <c r="B34" s="50"/>
      <c r="C34" s="56">
        <f t="shared" si="331"/>
        <v>0</v>
      </c>
      <c r="D34" s="50"/>
      <c r="E34" s="56">
        <f t="shared" si="332"/>
        <v>0</v>
      </c>
      <c r="F34" s="50"/>
      <c r="G34" s="56" t="e">
        <f t="shared" si="333"/>
        <v>#DIV/0!</v>
      </c>
      <c r="H34" s="50"/>
      <c r="I34" s="56" t="e">
        <f t="shared" si="334"/>
        <v>#DIV/0!</v>
      </c>
      <c r="J34" s="51">
        <f t="shared" ref="J34:J35" si="382">F34+B34</f>
        <v>0</v>
      </c>
      <c r="K34" s="56">
        <f t="shared" si="335"/>
        <v>0</v>
      </c>
      <c r="L34" s="51">
        <f t="shared" ref="L34:L35" si="383">H34+D34</f>
        <v>0</v>
      </c>
      <c r="M34" s="56">
        <f t="shared" si="336"/>
        <v>0</v>
      </c>
      <c r="N34" s="50"/>
      <c r="O34" s="56" t="e">
        <f t="shared" si="337"/>
        <v>#DIV/0!</v>
      </c>
      <c r="P34" s="50"/>
      <c r="Q34" s="56" t="e">
        <f t="shared" si="339"/>
        <v>#DIV/0!</v>
      </c>
      <c r="R34" s="51">
        <f t="shared" ref="R34:R35" si="384">N34+J34</f>
        <v>0</v>
      </c>
      <c r="S34" s="56">
        <f t="shared" si="340"/>
        <v>0</v>
      </c>
      <c r="T34" s="51">
        <f t="shared" ref="T34:T35" si="385">P34+L34</f>
        <v>0</v>
      </c>
      <c r="U34" s="56">
        <f t="shared" si="341"/>
        <v>0</v>
      </c>
      <c r="V34" s="50"/>
      <c r="W34" s="56" t="e">
        <f t="shared" si="342"/>
        <v>#DIV/0!</v>
      </c>
      <c r="X34" s="50"/>
      <c r="Y34" s="56" t="e">
        <f t="shared" si="343"/>
        <v>#DIV/0!</v>
      </c>
      <c r="Z34" s="51">
        <f t="shared" ref="Z34:Z35" si="386">V34+R34</f>
        <v>0</v>
      </c>
      <c r="AA34" s="56">
        <f t="shared" si="344"/>
        <v>0</v>
      </c>
      <c r="AB34" s="51">
        <f t="shared" ref="AB34:AB35" si="387">X34+T34</f>
        <v>0</v>
      </c>
      <c r="AC34" s="56">
        <f t="shared" si="345"/>
        <v>0</v>
      </c>
      <c r="AD34" s="50"/>
      <c r="AE34" s="56" t="e">
        <f t="shared" si="347"/>
        <v>#DIV/0!</v>
      </c>
      <c r="AF34" s="50"/>
      <c r="AG34" s="56" t="e">
        <f t="shared" si="348"/>
        <v>#DIV/0!</v>
      </c>
      <c r="AH34" s="51">
        <f t="shared" ref="AH34:AH35" si="388">AD34+Z34</f>
        <v>0</v>
      </c>
      <c r="AI34" s="56">
        <f t="shared" si="349"/>
        <v>0</v>
      </c>
      <c r="AJ34" s="51">
        <f t="shared" ref="AJ34:AJ35" si="389">AF34+AB34</f>
        <v>0</v>
      </c>
      <c r="AK34" s="56">
        <f t="shared" si="350"/>
        <v>0</v>
      </c>
      <c r="AL34" s="50"/>
      <c r="AM34" s="56" t="e">
        <f t="shared" si="351"/>
        <v>#DIV/0!</v>
      </c>
      <c r="AN34" s="50"/>
      <c r="AO34" s="56" t="e">
        <f t="shared" si="352"/>
        <v>#DIV/0!</v>
      </c>
      <c r="AP34" s="51">
        <f t="shared" ref="AP34:AP35" si="390">AL34+AH34</f>
        <v>0</v>
      </c>
      <c r="AQ34" s="56">
        <f t="shared" si="353"/>
        <v>0</v>
      </c>
      <c r="AR34" s="51">
        <f t="shared" ref="AR34:AR35" si="391">AN34+AJ34</f>
        <v>0</v>
      </c>
      <c r="AS34" s="56">
        <f t="shared" si="354"/>
        <v>0</v>
      </c>
      <c r="AT34" s="50"/>
      <c r="AU34" s="56" t="e">
        <f t="shared" si="355"/>
        <v>#DIV/0!</v>
      </c>
      <c r="AV34" s="50"/>
      <c r="AW34" s="56" t="e">
        <f t="shared" si="356"/>
        <v>#DIV/0!</v>
      </c>
      <c r="AX34" s="51">
        <f t="shared" ref="AX34:AX35" si="392">AT34+AP34</f>
        <v>0</v>
      </c>
      <c r="AY34" s="56">
        <f t="shared" si="357"/>
        <v>0</v>
      </c>
      <c r="AZ34" s="51">
        <f t="shared" ref="AZ34:AZ35" si="393">AV34+AR34</f>
        <v>0</v>
      </c>
      <c r="BA34" s="56">
        <f t="shared" si="358"/>
        <v>0</v>
      </c>
      <c r="BB34" s="50"/>
      <c r="BC34" s="56" t="e">
        <f t="shared" si="359"/>
        <v>#DIV/0!</v>
      </c>
      <c r="BD34" s="50"/>
      <c r="BE34" s="56" t="e">
        <f t="shared" si="360"/>
        <v>#DIV/0!</v>
      </c>
      <c r="BF34" s="51">
        <f t="shared" ref="BF34:BF35" si="394">BB34+AX34</f>
        <v>0</v>
      </c>
      <c r="BG34" s="56">
        <f t="shared" si="361"/>
        <v>0</v>
      </c>
      <c r="BH34" s="51">
        <f t="shared" ref="BH34:BH35" si="395">BD34+AZ34</f>
        <v>0</v>
      </c>
      <c r="BI34" s="56">
        <f t="shared" si="362"/>
        <v>0</v>
      </c>
      <c r="BJ34" s="50"/>
      <c r="BK34" s="56" t="e">
        <f t="shared" si="363"/>
        <v>#DIV/0!</v>
      </c>
      <c r="BL34" s="50"/>
      <c r="BM34" s="56" t="e">
        <f t="shared" si="364"/>
        <v>#DIV/0!</v>
      </c>
      <c r="BN34" s="51">
        <f t="shared" ref="BN34:BN35" si="396">BJ34+BF34</f>
        <v>0</v>
      </c>
      <c r="BO34" s="56">
        <f t="shared" si="365"/>
        <v>0</v>
      </c>
      <c r="BP34" s="51">
        <f t="shared" ref="BP34:BP35" si="397">BL34+BH34</f>
        <v>0</v>
      </c>
      <c r="BQ34" s="56">
        <f t="shared" si="366"/>
        <v>0</v>
      </c>
      <c r="BR34" s="50"/>
      <c r="BS34" s="56" t="e">
        <f t="shared" si="367"/>
        <v>#DIV/0!</v>
      </c>
      <c r="BT34" s="51"/>
      <c r="BU34" s="56" t="e">
        <f t="shared" si="368"/>
        <v>#DIV/0!</v>
      </c>
      <c r="BV34" s="51">
        <f t="shared" ref="BV34:BV35" si="398">BR34+BN34</f>
        <v>0</v>
      </c>
      <c r="BW34" s="56">
        <f t="shared" si="369"/>
        <v>0</v>
      </c>
      <c r="BX34" s="51">
        <f t="shared" ref="BX34:BX35" si="399">BT34+BP34</f>
        <v>0</v>
      </c>
      <c r="BY34" s="56">
        <f t="shared" si="370"/>
        <v>0</v>
      </c>
      <c r="BZ34" s="50"/>
      <c r="CA34" s="56" t="e">
        <f t="shared" si="371"/>
        <v>#DIV/0!</v>
      </c>
      <c r="CB34" s="50"/>
      <c r="CC34" s="56" t="e">
        <f t="shared" si="372"/>
        <v>#DIV/0!</v>
      </c>
      <c r="CD34" s="51">
        <f t="shared" ref="CD34:CD35" si="400">BZ34+BV34</f>
        <v>0</v>
      </c>
      <c r="CE34" s="56">
        <f t="shared" si="373"/>
        <v>0</v>
      </c>
      <c r="CF34" s="51">
        <f t="shared" ref="CF34:CF35" si="401">CB34+BX34</f>
        <v>0</v>
      </c>
      <c r="CG34" s="56">
        <f t="shared" si="374"/>
        <v>0</v>
      </c>
      <c r="CH34" s="50"/>
      <c r="CI34" s="56" t="e">
        <f t="shared" si="375"/>
        <v>#DIV/0!</v>
      </c>
      <c r="CJ34" s="50"/>
      <c r="CK34" s="56" t="e">
        <f t="shared" si="376"/>
        <v>#DIV/0!</v>
      </c>
      <c r="CL34" s="51">
        <f t="shared" ref="CL34:CL35" si="402">CH34+CD34</f>
        <v>0</v>
      </c>
      <c r="CM34" s="56">
        <f t="shared" si="377"/>
        <v>0</v>
      </c>
      <c r="CN34" s="51">
        <f t="shared" ref="CN34:CN35" si="403">CJ34+CF34</f>
        <v>0</v>
      </c>
      <c r="CO34" s="56">
        <f t="shared" si="378"/>
        <v>0</v>
      </c>
      <c r="CP34" s="50">
        <f t="shared" si="379"/>
        <v>0</v>
      </c>
      <c r="CQ34" s="56">
        <f t="shared" si="380"/>
        <v>0</v>
      </c>
      <c r="CR34" s="50">
        <f t="shared" si="379"/>
        <v>0</v>
      </c>
      <c r="CS34" s="56">
        <f t="shared" si="381"/>
        <v>0</v>
      </c>
    </row>
    <row r="35" spans="1:97" x14ac:dyDescent="0.2">
      <c r="A35" s="53" t="s">
        <v>30</v>
      </c>
      <c r="B35" s="50">
        <v>490</v>
      </c>
      <c r="C35" s="56">
        <f t="shared" si="331"/>
        <v>9.9737019939262192E-2</v>
      </c>
      <c r="D35" s="50">
        <v>490</v>
      </c>
      <c r="E35" s="56">
        <f t="shared" si="332"/>
        <v>9.9737019939262192E-2</v>
      </c>
      <c r="F35" s="50"/>
      <c r="G35" s="56" t="e">
        <f t="shared" si="333"/>
        <v>#DIV/0!</v>
      </c>
      <c r="H35" s="50"/>
      <c r="I35" s="56" t="e">
        <f t="shared" si="334"/>
        <v>#DIV/0!</v>
      </c>
      <c r="J35" s="51">
        <f t="shared" si="382"/>
        <v>490</v>
      </c>
      <c r="K35" s="56">
        <f t="shared" si="335"/>
        <v>9.9737019939262192E-2</v>
      </c>
      <c r="L35" s="51">
        <f t="shared" si="383"/>
        <v>490</v>
      </c>
      <c r="M35" s="56">
        <f t="shared" si="336"/>
        <v>9.9737019939262192E-2</v>
      </c>
      <c r="N35" s="50"/>
      <c r="O35" s="56" t="e">
        <f t="shared" si="337"/>
        <v>#DIV/0!</v>
      </c>
      <c r="P35" s="50"/>
      <c r="Q35" s="56" t="e">
        <f t="shared" si="339"/>
        <v>#DIV/0!</v>
      </c>
      <c r="R35" s="51">
        <f t="shared" si="384"/>
        <v>490</v>
      </c>
      <c r="S35" s="56">
        <f t="shared" si="340"/>
        <v>9.9737019939262192E-2</v>
      </c>
      <c r="T35" s="51">
        <f t="shared" si="385"/>
        <v>490</v>
      </c>
      <c r="U35" s="56">
        <f t="shared" si="341"/>
        <v>9.9737019939262192E-2</v>
      </c>
      <c r="V35" s="50"/>
      <c r="W35" s="56" t="e">
        <f t="shared" si="342"/>
        <v>#DIV/0!</v>
      </c>
      <c r="X35" s="50"/>
      <c r="Y35" s="56" t="e">
        <f t="shared" si="343"/>
        <v>#DIV/0!</v>
      </c>
      <c r="Z35" s="51">
        <f t="shared" si="386"/>
        <v>490</v>
      </c>
      <c r="AA35" s="56">
        <f t="shared" si="344"/>
        <v>9.9737019939262192E-2</v>
      </c>
      <c r="AB35" s="51">
        <f t="shared" si="387"/>
        <v>490</v>
      </c>
      <c r="AC35" s="56">
        <f t="shared" si="345"/>
        <v>9.9737019939262192E-2</v>
      </c>
      <c r="AD35" s="50"/>
      <c r="AE35" s="56" t="e">
        <f t="shared" si="347"/>
        <v>#DIV/0!</v>
      </c>
      <c r="AF35" s="50"/>
      <c r="AG35" s="56" t="e">
        <f t="shared" si="348"/>
        <v>#DIV/0!</v>
      </c>
      <c r="AH35" s="51">
        <f t="shared" si="388"/>
        <v>490</v>
      </c>
      <c r="AI35" s="56">
        <f t="shared" si="349"/>
        <v>9.9737019939262192E-2</v>
      </c>
      <c r="AJ35" s="51">
        <f t="shared" si="389"/>
        <v>490</v>
      </c>
      <c r="AK35" s="56">
        <f t="shared" si="350"/>
        <v>9.9737019939262192E-2</v>
      </c>
      <c r="AL35" s="50"/>
      <c r="AM35" s="56" t="e">
        <f t="shared" si="351"/>
        <v>#DIV/0!</v>
      </c>
      <c r="AN35" s="50"/>
      <c r="AO35" s="56" t="e">
        <f t="shared" si="352"/>
        <v>#DIV/0!</v>
      </c>
      <c r="AP35" s="51">
        <f t="shared" si="390"/>
        <v>490</v>
      </c>
      <c r="AQ35" s="56">
        <f t="shared" si="353"/>
        <v>9.9737019939262192E-2</v>
      </c>
      <c r="AR35" s="51">
        <f t="shared" si="391"/>
        <v>490</v>
      </c>
      <c r="AS35" s="56">
        <f t="shared" si="354"/>
        <v>9.9737019939262192E-2</v>
      </c>
      <c r="AT35" s="50"/>
      <c r="AU35" s="56" t="e">
        <f t="shared" si="355"/>
        <v>#DIV/0!</v>
      </c>
      <c r="AV35" s="50"/>
      <c r="AW35" s="56" t="e">
        <f t="shared" si="356"/>
        <v>#DIV/0!</v>
      </c>
      <c r="AX35" s="51">
        <f t="shared" si="392"/>
        <v>490</v>
      </c>
      <c r="AY35" s="56">
        <f t="shared" si="357"/>
        <v>9.9737019939262192E-2</v>
      </c>
      <c r="AZ35" s="51">
        <f t="shared" si="393"/>
        <v>490</v>
      </c>
      <c r="BA35" s="56">
        <f t="shared" si="358"/>
        <v>9.9737019939262192E-2</v>
      </c>
      <c r="BB35" s="50"/>
      <c r="BC35" s="56" t="e">
        <f t="shared" si="359"/>
        <v>#DIV/0!</v>
      </c>
      <c r="BD35" s="50"/>
      <c r="BE35" s="56" t="e">
        <f t="shared" si="360"/>
        <v>#DIV/0!</v>
      </c>
      <c r="BF35" s="51">
        <f t="shared" si="394"/>
        <v>490</v>
      </c>
      <c r="BG35" s="56">
        <f t="shared" si="361"/>
        <v>9.9737019939262192E-2</v>
      </c>
      <c r="BH35" s="51">
        <f t="shared" si="395"/>
        <v>490</v>
      </c>
      <c r="BI35" s="56">
        <f t="shared" si="362"/>
        <v>9.9737019939262192E-2</v>
      </c>
      <c r="BJ35" s="50"/>
      <c r="BK35" s="56" t="e">
        <f t="shared" si="363"/>
        <v>#DIV/0!</v>
      </c>
      <c r="BL35" s="50"/>
      <c r="BM35" s="56" t="e">
        <f t="shared" si="364"/>
        <v>#DIV/0!</v>
      </c>
      <c r="BN35" s="51">
        <f t="shared" si="396"/>
        <v>490</v>
      </c>
      <c r="BO35" s="56">
        <f t="shared" si="365"/>
        <v>9.9737019939262192E-2</v>
      </c>
      <c r="BP35" s="51">
        <f t="shared" si="397"/>
        <v>490</v>
      </c>
      <c r="BQ35" s="56">
        <f t="shared" si="366"/>
        <v>9.9737019939262192E-2</v>
      </c>
      <c r="BR35" s="50"/>
      <c r="BS35" s="56" t="e">
        <f t="shared" si="367"/>
        <v>#DIV/0!</v>
      </c>
      <c r="BT35" s="51"/>
      <c r="BU35" s="56" t="e">
        <f t="shared" si="368"/>
        <v>#DIV/0!</v>
      </c>
      <c r="BV35" s="51">
        <f t="shared" si="398"/>
        <v>490</v>
      </c>
      <c r="BW35" s="56">
        <f t="shared" si="369"/>
        <v>9.9737019939262192E-2</v>
      </c>
      <c r="BX35" s="51">
        <f t="shared" si="399"/>
        <v>490</v>
      </c>
      <c r="BY35" s="56">
        <f t="shared" si="370"/>
        <v>9.9737019939262192E-2</v>
      </c>
      <c r="BZ35" s="50"/>
      <c r="CA35" s="56" t="e">
        <f t="shared" si="371"/>
        <v>#DIV/0!</v>
      </c>
      <c r="CB35" s="50"/>
      <c r="CC35" s="56" t="e">
        <f t="shared" si="372"/>
        <v>#DIV/0!</v>
      </c>
      <c r="CD35" s="51">
        <f t="shared" si="400"/>
        <v>490</v>
      </c>
      <c r="CE35" s="56">
        <f t="shared" si="373"/>
        <v>9.9737019939262192E-2</v>
      </c>
      <c r="CF35" s="51">
        <f t="shared" si="401"/>
        <v>490</v>
      </c>
      <c r="CG35" s="56">
        <f t="shared" si="374"/>
        <v>9.9737019939262192E-2</v>
      </c>
      <c r="CH35" s="50"/>
      <c r="CI35" s="56" t="e">
        <f t="shared" si="375"/>
        <v>#DIV/0!</v>
      </c>
      <c r="CJ35" s="50"/>
      <c r="CK35" s="56" t="e">
        <f t="shared" si="376"/>
        <v>#DIV/0!</v>
      </c>
      <c r="CL35" s="51">
        <f t="shared" si="402"/>
        <v>490</v>
      </c>
      <c r="CM35" s="56">
        <f t="shared" si="377"/>
        <v>9.9737019939262192E-2</v>
      </c>
      <c r="CN35" s="51">
        <f t="shared" si="403"/>
        <v>490</v>
      </c>
      <c r="CO35" s="56">
        <f t="shared" si="378"/>
        <v>9.9737019939262192E-2</v>
      </c>
      <c r="CP35" s="50">
        <f t="shared" si="379"/>
        <v>40.833333333333336</v>
      </c>
      <c r="CQ35" s="56">
        <f t="shared" si="380"/>
        <v>9.9737019939262192E-2</v>
      </c>
      <c r="CR35" s="50">
        <f t="shared" si="379"/>
        <v>40.833333333333336</v>
      </c>
      <c r="CS35" s="56">
        <f t="shared" si="381"/>
        <v>9.9737019939262192E-2</v>
      </c>
    </row>
    <row r="36" spans="1:97" x14ac:dyDescent="0.2">
      <c r="A36" s="52" t="s">
        <v>31</v>
      </c>
      <c r="B36" s="59">
        <f>SUM(B37:B38)</f>
        <v>490</v>
      </c>
      <c r="C36" s="55">
        <f t="shared" si="331"/>
        <v>9.9737019939262192E-2</v>
      </c>
      <c r="D36" s="59">
        <f>SUM(D37:D38)</f>
        <v>490</v>
      </c>
      <c r="E36" s="55">
        <f t="shared" si="332"/>
        <v>9.9737019939262192E-2</v>
      </c>
      <c r="F36" s="59">
        <f>SUM(F37:F38)</f>
        <v>0</v>
      </c>
      <c r="G36" s="55" t="e">
        <f t="shared" si="333"/>
        <v>#DIV/0!</v>
      </c>
      <c r="H36" s="59">
        <f>SUM(H37:H38)</f>
        <v>0</v>
      </c>
      <c r="I36" s="55" t="e">
        <f t="shared" si="334"/>
        <v>#DIV/0!</v>
      </c>
      <c r="J36" s="59">
        <f>SUM(J37:J38)</f>
        <v>490</v>
      </c>
      <c r="K36" s="55">
        <f t="shared" si="335"/>
        <v>9.9737019939262192E-2</v>
      </c>
      <c r="L36" s="59">
        <f>SUM(L37:L38)</f>
        <v>490</v>
      </c>
      <c r="M36" s="55">
        <f t="shared" si="336"/>
        <v>9.9737019939262192E-2</v>
      </c>
      <c r="N36" s="59">
        <f>SUM(N37:N38)</f>
        <v>0</v>
      </c>
      <c r="O36" s="55" t="e">
        <f t="shared" si="337"/>
        <v>#DIV/0!</v>
      </c>
      <c r="P36" s="59">
        <f t="shared" ref="P36" si="404">SUM(P37:P38)</f>
        <v>0</v>
      </c>
      <c r="Q36" s="55" t="e">
        <f t="shared" si="339"/>
        <v>#DIV/0!</v>
      </c>
      <c r="R36" s="59">
        <f>SUM(R37:R38)</f>
        <v>490</v>
      </c>
      <c r="S36" s="55">
        <f t="shared" si="340"/>
        <v>9.9737019939262192E-2</v>
      </c>
      <c r="T36" s="59">
        <f>SUM(T37:T38)</f>
        <v>490</v>
      </c>
      <c r="U36" s="55">
        <f t="shared" si="341"/>
        <v>9.9737019939262192E-2</v>
      </c>
      <c r="V36" s="59">
        <f t="shared" ref="V36" si="405">SUM(V37:V38)</f>
        <v>0</v>
      </c>
      <c r="W36" s="55" t="e">
        <f t="shared" si="342"/>
        <v>#DIV/0!</v>
      </c>
      <c r="X36" s="59">
        <f t="shared" ref="X36" si="406">SUM(X37:X38)</f>
        <v>0</v>
      </c>
      <c r="Y36" s="55" t="e">
        <f t="shared" si="343"/>
        <v>#DIV/0!</v>
      </c>
      <c r="Z36" s="59">
        <f>SUM(Z37:Z38)</f>
        <v>490</v>
      </c>
      <c r="AA36" s="55">
        <f t="shared" si="344"/>
        <v>9.9737019939262192E-2</v>
      </c>
      <c r="AB36" s="59">
        <f>SUM(AB37:AB38)</f>
        <v>490</v>
      </c>
      <c r="AC36" s="55">
        <f t="shared" si="345"/>
        <v>9.9737019939262192E-2</v>
      </c>
      <c r="AD36" s="59">
        <f t="shared" ref="AD36" si="407">SUM(AD37:AD38)</f>
        <v>0</v>
      </c>
      <c r="AE36" s="55" t="e">
        <f t="shared" si="347"/>
        <v>#DIV/0!</v>
      </c>
      <c r="AF36" s="59">
        <f t="shared" ref="AF36" si="408">SUM(AF37:AF38)</f>
        <v>0</v>
      </c>
      <c r="AG36" s="55" t="e">
        <f t="shared" si="348"/>
        <v>#DIV/0!</v>
      </c>
      <c r="AH36" s="59">
        <f>SUM(AH37:AH38)</f>
        <v>490</v>
      </c>
      <c r="AI36" s="55">
        <f t="shared" si="349"/>
        <v>9.9737019939262192E-2</v>
      </c>
      <c r="AJ36" s="59">
        <f>SUM(AJ37:AJ38)</f>
        <v>490</v>
      </c>
      <c r="AK36" s="55">
        <f t="shared" si="350"/>
        <v>9.9737019939262192E-2</v>
      </c>
      <c r="AL36" s="59">
        <f t="shared" ref="AL36" si="409">SUM(AL37:AL38)</f>
        <v>0</v>
      </c>
      <c r="AM36" s="55" t="e">
        <f t="shared" si="351"/>
        <v>#DIV/0!</v>
      </c>
      <c r="AN36" s="59">
        <f t="shared" ref="AN36" si="410">SUM(AN37:AN38)</f>
        <v>0</v>
      </c>
      <c r="AO36" s="55" t="e">
        <f t="shared" si="352"/>
        <v>#DIV/0!</v>
      </c>
      <c r="AP36" s="59">
        <f>SUM(AP37:AP38)</f>
        <v>490</v>
      </c>
      <c r="AQ36" s="55">
        <f t="shared" si="353"/>
        <v>9.9737019939262192E-2</v>
      </c>
      <c r="AR36" s="59">
        <f>SUM(AR37:AR38)</f>
        <v>490</v>
      </c>
      <c r="AS36" s="55">
        <f t="shared" si="354"/>
        <v>9.9737019939262192E-2</v>
      </c>
      <c r="AT36" s="59">
        <f t="shared" ref="AT36" si="411">SUM(AT37:AT38)</f>
        <v>0</v>
      </c>
      <c r="AU36" s="55" t="e">
        <f t="shared" si="355"/>
        <v>#DIV/0!</v>
      </c>
      <c r="AV36" s="59">
        <f t="shared" ref="AV36" si="412">SUM(AV37:AV38)</f>
        <v>0</v>
      </c>
      <c r="AW36" s="55" t="e">
        <f t="shared" si="356"/>
        <v>#DIV/0!</v>
      </c>
      <c r="AX36" s="59">
        <f>SUM(AX37:AX38)</f>
        <v>490</v>
      </c>
      <c r="AY36" s="55">
        <f t="shared" si="357"/>
        <v>9.9737019939262192E-2</v>
      </c>
      <c r="AZ36" s="59">
        <f>SUM(AZ37:AZ38)</f>
        <v>490</v>
      </c>
      <c r="BA36" s="55">
        <f t="shared" si="358"/>
        <v>9.9737019939262192E-2</v>
      </c>
      <c r="BB36" s="59">
        <f t="shared" ref="BB36" si="413">SUM(BB37:BB38)</f>
        <v>0</v>
      </c>
      <c r="BC36" s="55" t="e">
        <f t="shared" si="359"/>
        <v>#DIV/0!</v>
      </c>
      <c r="BD36" s="59">
        <f t="shared" ref="BD36" si="414">SUM(BD37:BD38)</f>
        <v>0</v>
      </c>
      <c r="BE36" s="55" t="e">
        <f t="shared" si="360"/>
        <v>#DIV/0!</v>
      </c>
      <c r="BF36" s="59">
        <f>SUM(BF37:BF38)</f>
        <v>490</v>
      </c>
      <c r="BG36" s="55">
        <f t="shared" si="361"/>
        <v>9.9737019939262192E-2</v>
      </c>
      <c r="BH36" s="59">
        <f>SUM(BH37:BH38)</f>
        <v>490</v>
      </c>
      <c r="BI36" s="55">
        <f t="shared" si="362"/>
        <v>9.9737019939262192E-2</v>
      </c>
      <c r="BJ36" s="59">
        <f t="shared" ref="BJ36" si="415">SUM(BJ37:BJ38)</f>
        <v>0</v>
      </c>
      <c r="BK36" s="55" t="e">
        <f t="shared" si="363"/>
        <v>#DIV/0!</v>
      </c>
      <c r="BL36" s="59">
        <f t="shared" ref="BL36" si="416">SUM(BL37:BL38)</f>
        <v>0</v>
      </c>
      <c r="BM36" s="55" t="e">
        <f t="shared" si="364"/>
        <v>#DIV/0!</v>
      </c>
      <c r="BN36" s="59">
        <f>SUM(BN37:BN38)</f>
        <v>490</v>
      </c>
      <c r="BO36" s="55">
        <f t="shared" si="365"/>
        <v>9.9737019939262192E-2</v>
      </c>
      <c r="BP36" s="59">
        <f>SUM(BP37:BP38)</f>
        <v>490</v>
      </c>
      <c r="BQ36" s="55">
        <f t="shared" si="366"/>
        <v>9.9737019939262192E-2</v>
      </c>
      <c r="BR36" s="59">
        <f t="shared" ref="BR36" si="417">SUM(BR37:BR38)</f>
        <v>0</v>
      </c>
      <c r="BS36" s="55" t="e">
        <f t="shared" si="367"/>
        <v>#DIV/0!</v>
      </c>
      <c r="BT36" s="59">
        <f t="shared" ref="BT36" si="418">SUM(BT37:BT38)</f>
        <v>0</v>
      </c>
      <c r="BU36" s="55" t="e">
        <f t="shared" si="368"/>
        <v>#DIV/0!</v>
      </c>
      <c r="BV36" s="59">
        <f>SUM(BV37:BV38)</f>
        <v>490</v>
      </c>
      <c r="BW36" s="55">
        <f t="shared" si="369"/>
        <v>9.9737019939262192E-2</v>
      </c>
      <c r="BX36" s="59">
        <f>SUM(BX37:BX38)</f>
        <v>490</v>
      </c>
      <c r="BY36" s="55">
        <f t="shared" si="370"/>
        <v>9.9737019939262192E-2</v>
      </c>
      <c r="BZ36" s="59">
        <f t="shared" ref="BZ36" si="419">SUM(BZ37:BZ38)</f>
        <v>0</v>
      </c>
      <c r="CA36" s="55" t="e">
        <f t="shared" si="371"/>
        <v>#DIV/0!</v>
      </c>
      <c r="CB36" s="59">
        <f t="shared" ref="CB36" si="420">SUM(CB37:CB38)</f>
        <v>0</v>
      </c>
      <c r="CC36" s="55" t="e">
        <f t="shared" si="372"/>
        <v>#DIV/0!</v>
      </c>
      <c r="CD36" s="59">
        <f>SUM(CD37:CD38)</f>
        <v>490</v>
      </c>
      <c r="CE36" s="55">
        <f t="shared" si="373"/>
        <v>9.9737019939262192E-2</v>
      </c>
      <c r="CF36" s="59">
        <f>SUM(CF37:CF38)</f>
        <v>490</v>
      </c>
      <c r="CG36" s="55">
        <f t="shared" si="374"/>
        <v>9.9737019939262192E-2</v>
      </c>
      <c r="CH36" s="59">
        <f t="shared" ref="CH36" si="421">SUM(CH37:CH38)</f>
        <v>0</v>
      </c>
      <c r="CI36" s="55" t="e">
        <f t="shared" si="375"/>
        <v>#DIV/0!</v>
      </c>
      <c r="CJ36" s="59">
        <f t="shared" ref="CJ36" si="422">SUM(CJ37:CJ38)</f>
        <v>0</v>
      </c>
      <c r="CK36" s="55" t="e">
        <f t="shared" si="376"/>
        <v>#DIV/0!</v>
      </c>
      <c r="CL36" s="59">
        <f>SUM(CL37:CL38)</f>
        <v>490</v>
      </c>
      <c r="CM36" s="55">
        <f t="shared" si="377"/>
        <v>9.9737019939262192E-2</v>
      </c>
      <c r="CN36" s="59">
        <f>SUM(CN37:CN38)</f>
        <v>490</v>
      </c>
      <c r="CO36" s="55">
        <f t="shared" si="378"/>
        <v>9.9737019939262192E-2</v>
      </c>
      <c r="CP36" s="54">
        <f t="shared" si="379"/>
        <v>40.833333333333336</v>
      </c>
      <c r="CQ36" s="55">
        <f t="shared" si="380"/>
        <v>9.9737019939262192E-2</v>
      </c>
      <c r="CR36" s="54">
        <f t="shared" si="379"/>
        <v>40.833333333333336</v>
      </c>
      <c r="CS36" s="55">
        <f t="shared" si="381"/>
        <v>9.9737019939262192E-2</v>
      </c>
    </row>
    <row r="37" spans="1:97" x14ac:dyDescent="0.2">
      <c r="A37" s="62" t="s">
        <v>20</v>
      </c>
      <c r="B37" s="50">
        <v>490</v>
      </c>
      <c r="C37" s="56">
        <f t="shared" si="331"/>
        <v>9.9737019939262192E-2</v>
      </c>
      <c r="D37" s="50">
        <v>490</v>
      </c>
      <c r="E37" s="56">
        <f t="shared" si="332"/>
        <v>9.9737019939262192E-2</v>
      </c>
      <c r="F37" s="50"/>
      <c r="G37" s="56" t="e">
        <f t="shared" si="333"/>
        <v>#DIV/0!</v>
      </c>
      <c r="H37" s="50"/>
      <c r="I37" s="56" t="e">
        <f t="shared" si="334"/>
        <v>#DIV/0!</v>
      </c>
      <c r="J37" s="51">
        <f t="shared" ref="J37:J38" si="423">F37+B37</f>
        <v>490</v>
      </c>
      <c r="K37" s="56">
        <f t="shared" si="335"/>
        <v>9.9737019939262192E-2</v>
      </c>
      <c r="L37" s="51">
        <f t="shared" ref="L37:L38" si="424">H37+D37</f>
        <v>490</v>
      </c>
      <c r="M37" s="56">
        <f t="shared" si="336"/>
        <v>9.9737019939262192E-2</v>
      </c>
      <c r="N37" s="50"/>
      <c r="O37" s="56" t="e">
        <f t="shared" si="337"/>
        <v>#DIV/0!</v>
      </c>
      <c r="P37" s="50"/>
      <c r="Q37" s="56" t="e">
        <f t="shared" si="339"/>
        <v>#DIV/0!</v>
      </c>
      <c r="R37" s="51">
        <f t="shared" ref="R37:R38" si="425">N37+J37</f>
        <v>490</v>
      </c>
      <c r="S37" s="56">
        <f t="shared" si="340"/>
        <v>9.9737019939262192E-2</v>
      </c>
      <c r="T37" s="51">
        <f t="shared" ref="T37:T38" si="426">P37+L37</f>
        <v>490</v>
      </c>
      <c r="U37" s="56">
        <f t="shared" si="341"/>
        <v>9.9737019939262192E-2</v>
      </c>
      <c r="V37" s="50"/>
      <c r="W37" s="56" t="e">
        <f t="shared" si="342"/>
        <v>#DIV/0!</v>
      </c>
      <c r="X37" s="50"/>
      <c r="Y37" s="56" t="e">
        <f t="shared" si="343"/>
        <v>#DIV/0!</v>
      </c>
      <c r="Z37" s="51">
        <f t="shared" ref="Z37:Z38" si="427">V37+R37</f>
        <v>490</v>
      </c>
      <c r="AA37" s="56">
        <f t="shared" si="344"/>
        <v>9.9737019939262192E-2</v>
      </c>
      <c r="AB37" s="51">
        <f t="shared" ref="AB37:AB38" si="428">X37+T37</f>
        <v>490</v>
      </c>
      <c r="AC37" s="56">
        <f t="shared" si="345"/>
        <v>9.9737019939262192E-2</v>
      </c>
      <c r="AD37" s="50"/>
      <c r="AE37" s="56" t="e">
        <f t="shared" si="347"/>
        <v>#DIV/0!</v>
      </c>
      <c r="AF37" s="50"/>
      <c r="AG37" s="56" t="e">
        <f t="shared" si="348"/>
        <v>#DIV/0!</v>
      </c>
      <c r="AH37" s="51">
        <f t="shared" ref="AH37:AH38" si="429">AD37+Z37</f>
        <v>490</v>
      </c>
      <c r="AI37" s="56">
        <f t="shared" si="349"/>
        <v>9.9737019939262192E-2</v>
      </c>
      <c r="AJ37" s="51">
        <f t="shared" ref="AJ37:AJ38" si="430">AF37+AB37</f>
        <v>490</v>
      </c>
      <c r="AK37" s="56">
        <f t="shared" si="350"/>
        <v>9.9737019939262192E-2</v>
      </c>
      <c r="AL37" s="50"/>
      <c r="AM37" s="56" t="e">
        <f t="shared" si="351"/>
        <v>#DIV/0!</v>
      </c>
      <c r="AN37" s="50"/>
      <c r="AO37" s="56" t="e">
        <f t="shared" si="352"/>
        <v>#DIV/0!</v>
      </c>
      <c r="AP37" s="51">
        <f t="shared" ref="AP37:AP38" si="431">AL37+AH37</f>
        <v>490</v>
      </c>
      <c r="AQ37" s="56">
        <f t="shared" si="353"/>
        <v>9.9737019939262192E-2</v>
      </c>
      <c r="AR37" s="51">
        <f t="shared" ref="AR37:AR38" si="432">AN37+AJ37</f>
        <v>490</v>
      </c>
      <c r="AS37" s="56">
        <f t="shared" si="354"/>
        <v>9.9737019939262192E-2</v>
      </c>
      <c r="AT37" s="50"/>
      <c r="AU37" s="56" t="e">
        <f t="shared" si="355"/>
        <v>#DIV/0!</v>
      </c>
      <c r="AV37" s="50"/>
      <c r="AW37" s="56" t="e">
        <f t="shared" si="356"/>
        <v>#DIV/0!</v>
      </c>
      <c r="AX37" s="51">
        <f t="shared" ref="AX37:AX38" si="433">AT37+AP37</f>
        <v>490</v>
      </c>
      <c r="AY37" s="56">
        <f t="shared" si="357"/>
        <v>9.9737019939262192E-2</v>
      </c>
      <c r="AZ37" s="51">
        <f t="shared" ref="AZ37:AZ38" si="434">AV37+AR37</f>
        <v>490</v>
      </c>
      <c r="BA37" s="56">
        <f t="shared" si="358"/>
        <v>9.9737019939262192E-2</v>
      </c>
      <c r="BB37" s="50"/>
      <c r="BC37" s="56" t="e">
        <f t="shared" si="359"/>
        <v>#DIV/0!</v>
      </c>
      <c r="BD37" s="50"/>
      <c r="BE37" s="56" t="e">
        <f t="shared" si="360"/>
        <v>#DIV/0!</v>
      </c>
      <c r="BF37" s="51">
        <f t="shared" ref="BF37:BF38" si="435">BB37+AX37</f>
        <v>490</v>
      </c>
      <c r="BG37" s="56">
        <f t="shared" si="361"/>
        <v>9.9737019939262192E-2</v>
      </c>
      <c r="BH37" s="51">
        <f t="shared" ref="BH37:BH38" si="436">BD37+AZ37</f>
        <v>490</v>
      </c>
      <c r="BI37" s="56">
        <f t="shared" si="362"/>
        <v>9.9737019939262192E-2</v>
      </c>
      <c r="BJ37" s="50"/>
      <c r="BK37" s="56" t="e">
        <f t="shared" si="363"/>
        <v>#DIV/0!</v>
      </c>
      <c r="BL37" s="50"/>
      <c r="BM37" s="56" t="e">
        <f t="shared" si="364"/>
        <v>#DIV/0!</v>
      </c>
      <c r="BN37" s="51">
        <f t="shared" ref="BN37:BN38" si="437">BJ37+BF37</f>
        <v>490</v>
      </c>
      <c r="BO37" s="56">
        <f t="shared" si="365"/>
        <v>9.9737019939262192E-2</v>
      </c>
      <c r="BP37" s="51">
        <f t="shared" ref="BP37:BP38" si="438">BL37+BH37</f>
        <v>490</v>
      </c>
      <c r="BQ37" s="56">
        <f t="shared" si="366"/>
        <v>9.9737019939262192E-2</v>
      </c>
      <c r="BR37" s="50"/>
      <c r="BS37" s="56" t="e">
        <f t="shared" si="367"/>
        <v>#DIV/0!</v>
      </c>
      <c r="BT37" s="51"/>
      <c r="BU37" s="56" t="e">
        <f t="shared" si="368"/>
        <v>#DIV/0!</v>
      </c>
      <c r="BV37" s="51">
        <f t="shared" ref="BV37:BV38" si="439">BR37+BN37</f>
        <v>490</v>
      </c>
      <c r="BW37" s="56">
        <f t="shared" si="369"/>
        <v>9.9737019939262192E-2</v>
      </c>
      <c r="BX37" s="51">
        <f t="shared" ref="BX37:BX38" si="440">BT37+BP37</f>
        <v>490</v>
      </c>
      <c r="BY37" s="56">
        <f t="shared" si="370"/>
        <v>9.9737019939262192E-2</v>
      </c>
      <c r="BZ37" s="50"/>
      <c r="CA37" s="56" t="e">
        <f t="shared" si="371"/>
        <v>#DIV/0!</v>
      </c>
      <c r="CB37" s="50"/>
      <c r="CC37" s="56" t="e">
        <f t="shared" si="372"/>
        <v>#DIV/0!</v>
      </c>
      <c r="CD37" s="51">
        <f t="shared" ref="CD37:CD38" si="441">BZ37+BV37</f>
        <v>490</v>
      </c>
      <c r="CE37" s="56">
        <f t="shared" si="373"/>
        <v>9.9737019939262192E-2</v>
      </c>
      <c r="CF37" s="51">
        <f t="shared" ref="CF37:CF38" si="442">CB37+BX37</f>
        <v>490</v>
      </c>
      <c r="CG37" s="56">
        <f t="shared" si="374"/>
        <v>9.9737019939262192E-2</v>
      </c>
      <c r="CH37" s="50"/>
      <c r="CI37" s="56" t="e">
        <f t="shared" si="375"/>
        <v>#DIV/0!</v>
      </c>
      <c r="CJ37" s="50"/>
      <c r="CK37" s="56" t="e">
        <f t="shared" si="376"/>
        <v>#DIV/0!</v>
      </c>
      <c r="CL37" s="51">
        <f t="shared" ref="CL37:CL38" si="443">CH37+CD37</f>
        <v>490</v>
      </c>
      <c r="CM37" s="56">
        <f t="shared" si="377"/>
        <v>9.9737019939262192E-2</v>
      </c>
      <c r="CN37" s="51">
        <f t="shared" ref="CN37:CN38" si="444">CJ37+CF37</f>
        <v>490</v>
      </c>
      <c r="CO37" s="56">
        <f t="shared" si="378"/>
        <v>9.9737019939262192E-2</v>
      </c>
      <c r="CP37" s="50">
        <f t="shared" si="379"/>
        <v>40.833333333333336</v>
      </c>
      <c r="CQ37" s="56">
        <f t="shared" si="380"/>
        <v>9.9737019939262192E-2</v>
      </c>
      <c r="CR37" s="50">
        <f t="shared" si="379"/>
        <v>40.833333333333336</v>
      </c>
      <c r="CS37" s="56">
        <f t="shared" si="381"/>
        <v>9.9737019939262192E-2</v>
      </c>
    </row>
    <row r="38" spans="1:97" x14ac:dyDescent="0.2">
      <c r="A38" s="53" t="s">
        <v>32</v>
      </c>
      <c r="B38" s="50"/>
      <c r="C38" s="56">
        <f t="shared" si="331"/>
        <v>0</v>
      </c>
      <c r="D38" s="50"/>
      <c r="E38" s="56">
        <f t="shared" si="332"/>
        <v>0</v>
      </c>
      <c r="F38" s="50"/>
      <c r="G38" s="56" t="e">
        <f t="shared" si="333"/>
        <v>#DIV/0!</v>
      </c>
      <c r="H38" s="50"/>
      <c r="I38" s="56" t="e">
        <f t="shared" si="334"/>
        <v>#DIV/0!</v>
      </c>
      <c r="J38" s="51">
        <f t="shared" si="423"/>
        <v>0</v>
      </c>
      <c r="K38" s="56">
        <f t="shared" si="335"/>
        <v>0</v>
      </c>
      <c r="L38" s="51">
        <f t="shared" si="424"/>
        <v>0</v>
      </c>
      <c r="M38" s="56">
        <f t="shared" si="336"/>
        <v>0</v>
      </c>
      <c r="N38" s="50"/>
      <c r="O38" s="56" t="e">
        <f t="shared" si="337"/>
        <v>#DIV/0!</v>
      </c>
      <c r="P38" s="50"/>
      <c r="Q38" s="56" t="e">
        <f t="shared" si="339"/>
        <v>#DIV/0!</v>
      </c>
      <c r="R38" s="51">
        <f t="shared" si="425"/>
        <v>0</v>
      </c>
      <c r="S38" s="56">
        <f t="shared" si="340"/>
        <v>0</v>
      </c>
      <c r="T38" s="51">
        <f t="shared" si="426"/>
        <v>0</v>
      </c>
      <c r="U38" s="56">
        <f t="shared" si="341"/>
        <v>0</v>
      </c>
      <c r="V38" s="50"/>
      <c r="W38" s="56" t="e">
        <f t="shared" si="342"/>
        <v>#DIV/0!</v>
      </c>
      <c r="X38" s="50"/>
      <c r="Y38" s="56" t="e">
        <f t="shared" si="343"/>
        <v>#DIV/0!</v>
      </c>
      <c r="Z38" s="51">
        <f t="shared" si="427"/>
        <v>0</v>
      </c>
      <c r="AA38" s="56">
        <f t="shared" si="344"/>
        <v>0</v>
      </c>
      <c r="AB38" s="51">
        <f t="shared" si="428"/>
        <v>0</v>
      </c>
      <c r="AC38" s="56">
        <f t="shared" si="345"/>
        <v>0</v>
      </c>
      <c r="AD38" s="50"/>
      <c r="AE38" s="56" t="e">
        <f t="shared" si="347"/>
        <v>#DIV/0!</v>
      </c>
      <c r="AF38" s="50"/>
      <c r="AG38" s="56" t="e">
        <f t="shared" si="348"/>
        <v>#DIV/0!</v>
      </c>
      <c r="AH38" s="51">
        <f t="shared" si="429"/>
        <v>0</v>
      </c>
      <c r="AI38" s="56">
        <f t="shared" si="349"/>
        <v>0</v>
      </c>
      <c r="AJ38" s="51">
        <f t="shared" si="430"/>
        <v>0</v>
      </c>
      <c r="AK38" s="56">
        <f t="shared" si="350"/>
        <v>0</v>
      </c>
      <c r="AL38" s="50"/>
      <c r="AM38" s="56" t="e">
        <f t="shared" si="351"/>
        <v>#DIV/0!</v>
      </c>
      <c r="AN38" s="50"/>
      <c r="AO38" s="56" t="e">
        <f t="shared" si="352"/>
        <v>#DIV/0!</v>
      </c>
      <c r="AP38" s="51">
        <f t="shared" si="431"/>
        <v>0</v>
      </c>
      <c r="AQ38" s="56">
        <f t="shared" si="353"/>
        <v>0</v>
      </c>
      <c r="AR38" s="51">
        <f t="shared" si="432"/>
        <v>0</v>
      </c>
      <c r="AS38" s="56">
        <f t="shared" si="354"/>
        <v>0</v>
      </c>
      <c r="AT38" s="50"/>
      <c r="AU38" s="56" t="e">
        <f t="shared" si="355"/>
        <v>#DIV/0!</v>
      </c>
      <c r="AV38" s="50"/>
      <c r="AW38" s="56" t="e">
        <f t="shared" si="356"/>
        <v>#DIV/0!</v>
      </c>
      <c r="AX38" s="51">
        <f t="shared" si="433"/>
        <v>0</v>
      </c>
      <c r="AY38" s="56">
        <f t="shared" si="357"/>
        <v>0</v>
      </c>
      <c r="AZ38" s="51">
        <f t="shared" si="434"/>
        <v>0</v>
      </c>
      <c r="BA38" s="56">
        <f t="shared" si="358"/>
        <v>0</v>
      </c>
      <c r="BB38" s="50"/>
      <c r="BC38" s="56" t="e">
        <f t="shared" si="359"/>
        <v>#DIV/0!</v>
      </c>
      <c r="BD38" s="50"/>
      <c r="BE38" s="56" t="e">
        <f t="shared" si="360"/>
        <v>#DIV/0!</v>
      </c>
      <c r="BF38" s="51">
        <f t="shared" si="435"/>
        <v>0</v>
      </c>
      <c r="BG38" s="56">
        <f t="shared" si="361"/>
        <v>0</v>
      </c>
      <c r="BH38" s="51">
        <f t="shared" si="436"/>
        <v>0</v>
      </c>
      <c r="BI38" s="56">
        <f t="shared" si="362"/>
        <v>0</v>
      </c>
      <c r="BJ38" s="50"/>
      <c r="BK38" s="56" t="e">
        <f t="shared" si="363"/>
        <v>#DIV/0!</v>
      </c>
      <c r="BL38" s="50"/>
      <c r="BM38" s="56" t="e">
        <f t="shared" si="364"/>
        <v>#DIV/0!</v>
      </c>
      <c r="BN38" s="51">
        <f t="shared" si="437"/>
        <v>0</v>
      </c>
      <c r="BO38" s="56">
        <f t="shared" si="365"/>
        <v>0</v>
      </c>
      <c r="BP38" s="51">
        <f t="shared" si="438"/>
        <v>0</v>
      </c>
      <c r="BQ38" s="56">
        <f t="shared" si="366"/>
        <v>0</v>
      </c>
      <c r="BR38" s="50"/>
      <c r="BS38" s="56" t="e">
        <f t="shared" si="367"/>
        <v>#DIV/0!</v>
      </c>
      <c r="BT38" s="51"/>
      <c r="BU38" s="56" t="e">
        <f t="shared" si="368"/>
        <v>#DIV/0!</v>
      </c>
      <c r="BV38" s="51">
        <f t="shared" si="439"/>
        <v>0</v>
      </c>
      <c r="BW38" s="56">
        <f t="shared" si="369"/>
        <v>0</v>
      </c>
      <c r="BX38" s="51">
        <f t="shared" si="440"/>
        <v>0</v>
      </c>
      <c r="BY38" s="56">
        <f t="shared" si="370"/>
        <v>0</v>
      </c>
      <c r="BZ38" s="50"/>
      <c r="CA38" s="56" t="e">
        <f t="shared" si="371"/>
        <v>#DIV/0!</v>
      </c>
      <c r="CB38" s="50"/>
      <c r="CC38" s="56" t="e">
        <f t="shared" si="372"/>
        <v>#DIV/0!</v>
      </c>
      <c r="CD38" s="51">
        <f t="shared" si="441"/>
        <v>0</v>
      </c>
      <c r="CE38" s="56">
        <f t="shared" si="373"/>
        <v>0</v>
      </c>
      <c r="CF38" s="51">
        <f t="shared" si="442"/>
        <v>0</v>
      </c>
      <c r="CG38" s="56">
        <f t="shared" si="374"/>
        <v>0</v>
      </c>
      <c r="CH38" s="50"/>
      <c r="CI38" s="56" t="e">
        <f t="shared" si="375"/>
        <v>#DIV/0!</v>
      </c>
      <c r="CJ38" s="50"/>
      <c r="CK38" s="56" t="e">
        <f t="shared" si="376"/>
        <v>#DIV/0!</v>
      </c>
      <c r="CL38" s="51">
        <f t="shared" si="443"/>
        <v>0</v>
      </c>
      <c r="CM38" s="56">
        <f t="shared" si="377"/>
        <v>0</v>
      </c>
      <c r="CN38" s="51">
        <f t="shared" si="444"/>
        <v>0</v>
      </c>
      <c r="CO38" s="56">
        <f t="shared" si="378"/>
        <v>0</v>
      </c>
      <c r="CP38" s="50">
        <f t="shared" si="379"/>
        <v>0</v>
      </c>
      <c r="CQ38" s="56">
        <f t="shared" si="380"/>
        <v>0</v>
      </c>
      <c r="CR38" s="50">
        <f t="shared" si="379"/>
        <v>0</v>
      </c>
      <c r="CS38" s="56">
        <f t="shared" si="381"/>
        <v>0</v>
      </c>
    </row>
    <row r="39" spans="1:97" x14ac:dyDescent="0.2">
      <c r="A39" s="52" t="s">
        <v>33</v>
      </c>
      <c r="B39" s="59">
        <f>SUM(B40:B46)</f>
        <v>2670</v>
      </c>
      <c r="C39" s="55">
        <f t="shared" ref="C39:C119" si="445">B39/B$30</f>
        <v>0.54346498619965311</v>
      </c>
      <c r="D39" s="59">
        <f>SUM(D40:D46)</f>
        <v>2670</v>
      </c>
      <c r="E39" s="55">
        <f t="shared" ref="E39:E119" si="446">D39/D$30</f>
        <v>0.54346498619965311</v>
      </c>
      <c r="F39" s="59">
        <f>SUM(F40:F46)</f>
        <v>0</v>
      </c>
      <c r="G39" s="55" t="e">
        <f t="shared" ref="G39:G119" si="447">F39/F$30</f>
        <v>#DIV/0!</v>
      </c>
      <c r="H39" s="59">
        <f>SUM(H40:H46)</f>
        <v>0</v>
      </c>
      <c r="I39" s="55" t="e">
        <f t="shared" ref="I39:I119" si="448">H39/H$30</f>
        <v>#DIV/0!</v>
      </c>
      <c r="J39" s="59">
        <f>SUM(J40:J46)</f>
        <v>2670</v>
      </c>
      <c r="K39" s="55">
        <f t="shared" ref="K39:K119" si="449">J39/J$30</f>
        <v>0.54346498619965311</v>
      </c>
      <c r="L39" s="59">
        <f>SUM(L40:L46)</f>
        <v>2670</v>
      </c>
      <c r="M39" s="55">
        <f t="shared" ref="M39:M119" si="450">L39/L$30</f>
        <v>0.54346498619965311</v>
      </c>
      <c r="N39" s="59">
        <f>SUM(N40:N46)</f>
        <v>0</v>
      </c>
      <c r="O39" s="55" t="e">
        <f t="shared" ref="O39:O119" si="451">N39/N$30</f>
        <v>#DIV/0!</v>
      </c>
      <c r="P39" s="59">
        <f t="shared" ref="P39:CJ39" si="452">SUM(P40:P46)</f>
        <v>0</v>
      </c>
      <c r="Q39" s="55" t="e">
        <f t="shared" ref="Q39:Q119" si="453">P39/P$30</f>
        <v>#DIV/0!</v>
      </c>
      <c r="R39" s="59">
        <f>SUM(R40:R46)</f>
        <v>2670</v>
      </c>
      <c r="S39" s="55">
        <f t="shared" ref="S39:S119" si="454">R39/R$30</f>
        <v>0.54346498619965311</v>
      </c>
      <c r="T39" s="59">
        <f>SUM(T40:T46)</f>
        <v>2670</v>
      </c>
      <c r="U39" s="55">
        <f t="shared" ref="U39:U119" si="455">T39/T$30</f>
        <v>0.54346498619965311</v>
      </c>
      <c r="V39" s="59">
        <f t="shared" si="452"/>
        <v>0</v>
      </c>
      <c r="W39" s="55" t="e">
        <f t="shared" ref="W39:W119" si="456">V39/V$30</f>
        <v>#DIV/0!</v>
      </c>
      <c r="X39" s="59">
        <f t="shared" si="452"/>
        <v>0</v>
      </c>
      <c r="Y39" s="55" t="e">
        <f t="shared" ref="Y39:Y119" si="457">X39/X$30</f>
        <v>#DIV/0!</v>
      </c>
      <c r="Z39" s="59">
        <f>SUM(Z40:Z46)</f>
        <v>2670</v>
      </c>
      <c r="AA39" s="55">
        <f t="shared" ref="AA39:AA119" si="458">Z39/Z$30</f>
        <v>0.54346498619965311</v>
      </c>
      <c r="AB39" s="59">
        <f>SUM(AB40:AB46)</f>
        <v>2670</v>
      </c>
      <c r="AC39" s="55">
        <f t="shared" ref="AC39:AC119" si="459">AB39/AB$30</f>
        <v>0.54346498619965311</v>
      </c>
      <c r="AD39" s="59">
        <f t="shared" ref="AD39" si="460">SUM(AD40:AD46)</f>
        <v>0</v>
      </c>
      <c r="AE39" s="55" t="e">
        <f t="shared" ref="AE39:AE119" si="461">AD39/AD$30</f>
        <v>#DIV/0!</v>
      </c>
      <c r="AF39" s="59">
        <f t="shared" si="452"/>
        <v>0</v>
      </c>
      <c r="AG39" s="55" t="e">
        <f t="shared" ref="AG39:AG119" si="462">AF39/AF$30</f>
        <v>#DIV/0!</v>
      </c>
      <c r="AH39" s="59">
        <f>SUM(AH40:AH46)</f>
        <v>2670</v>
      </c>
      <c r="AI39" s="55">
        <f t="shared" ref="AI39:AI119" si="463">AH39/AH$30</f>
        <v>0.54346498619965311</v>
      </c>
      <c r="AJ39" s="59">
        <f>SUM(AJ40:AJ46)</f>
        <v>2670</v>
      </c>
      <c r="AK39" s="55">
        <f t="shared" ref="AK39:AK119" si="464">AJ39/AJ$30</f>
        <v>0.54346498619965311</v>
      </c>
      <c r="AL39" s="59">
        <f t="shared" si="452"/>
        <v>0</v>
      </c>
      <c r="AM39" s="55" t="e">
        <f t="shared" ref="AM39:AM119" si="465">AL39/AL$30</f>
        <v>#DIV/0!</v>
      </c>
      <c r="AN39" s="59">
        <f t="shared" si="452"/>
        <v>0</v>
      </c>
      <c r="AO39" s="55" t="e">
        <f t="shared" ref="AO39:AO119" si="466">AN39/AN$30</f>
        <v>#DIV/0!</v>
      </c>
      <c r="AP39" s="59">
        <f>SUM(AP40:AP46)</f>
        <v>2670</v>
      </c>
      <c r="AQ39" s="55">
        <f t="shared" ref="AQ39:AQ119" si="467">AP39/AP$30</f>
        <v>0.54346498619965311</v>
      </c>
      <c r="AR39" s="59">
        <f>SUM(AR40:AR46)</f>
        <v>2670</v>
      </c>
      <c r="AS39" s="55">
        <f t="shared" ref="AS39:AS119" si="468">AR39/AR$30</f>
        <v>0.54346498619965311</v>
      </c>
      <c r="AT39" s="59">
        <f t="shared" si="452"/>
        <v>0</v>
      </c>
      <c r="AU39" s="55" t="e">
        <f t="shared" ref="AU39:AU119" si="469">AT39/AT$30</f>
        <v>#DIV/0!</v>
      </c>
      <c r="AV39" s="59">
        <f t="shared" si="452"/>
        <v>0</v>
      </c>
      <c r="AW39" s="55" t="e">
        <f t="shared" ref="AW39:AW119" si="470">AV39/AV$30</f>
        <v>#DIV/0!</v>
      </c>
      <c r="AX39" s="59">
        <f>SUM(AX40:AX46)</f>
        <v>2670</v>
      </c>
      <c r="AY39" s="55">
        <f t="shared" ref="AY39:AY120" si="471">AX39/AX$30</f>
        <v>0.54346498619965311</v>
      </c>
      <c r="AZ39" s="59">
        <f>SUM(AZ40:AZ46)</f>
        <v>2670</v>
      </c>
      <c r="BA39" s="55">
        <f t="shared" ref="BA39:BA120" si="472">AZ39/AZ$30</f>
        <v>0.54346498619965311</v>
      </c>
      <c r="BB39" s="59">
        <f t="shared" si="452"/>
        <v>0</v>
      </c>
      <c r="BC39" s="55" t="e">
        <f t="shared" ref="BC39:BC119" si="473">BB39/BB$30</f>
        <v>#DIV/0!</v>
      </c>
      <c r="BD39" s="59">
        <f t="shared" si="452"/>
        <v>0</v>
      </c>
      <c r="BE39" s="55" t="e">
        <f t="shared" ref="BE39:BE119" si="474">BD39/BD$30</f>
        <v>#DIV/0!</v>
      </c>
      <c r="BF39" s="59">
        <f>SUM(BF40:BF46)</f>
        <v>2670</v>
      </c>
      <c r="BG39" s="55">
        <f t="shared" ref="BG39:BG120" si="475">BF39/BF$30</f>
        <v>0.54346498619965311</v>
      </c>
      <c r="BH39" s="59">
        <f>SUM(BH40:BH46)</f>
        <v>2670</v>
      </c>
      <c r="BI39" s="55">
        <f t="shared" ref="BI39:BI120" si="476">BH39/BH$30</f>
        <v>0.54346498619965311</v>
      </c>
      <c r="BJ39" s="59">
        <f t="shared" si="452"/>
        <v>0</v>
      </c>
      <c r="BK39" s="55" t="e">
        <f t="shared" ref="BK39:BK119" si="477">BJ39/BJ$30</f>
        <v>#DIV/0!</v>
      </c>
      <c r="BL39" s="59">
        <f t="shared" si="452"/>
        <v>0</v>
      </c>
      <c r="BM39" s="55" t="e">
        <f t="shared" ref="BM39:BM119" si="478">BL39/BL$30</f>
        <v>#DIV/0!</v>
      </c>
      <c r="BN39" s="59">
        <f>SUM(BN40:BN46)</f>
        <v>2670</v>
      </c>
      <c r="BO39" s="55">
        <f t="shared" ref="BO39:BO120" si="479">BN39/BN$30</f>
        <v>0.54346498619965311</v>
      </c>
      <c r="BP39" s="59">
        <f>SUM(BP40:BP46)</f>
        <v>2670</v>
      </c>
      <c r="BQ39" s="55">
        <f t="shared" ref="BQ39:BQ120" si="480">BP39/BP$30</f>
        <v>0.54346498619965311</v>
      </c>
      <c r="BR39" s="59">
        <f t="shared" si="452"/>
        <v>0</v>
      </c>
      <c r="BS39" s="55" t="e">
        <f t="shared" ref="BS39:BS119" si="481">BR39/BR$30</f>
        <v>#DIV/0!</v>
      </c>
      <c r="BT39" s="59">
        <f t="shared" si="452"/>
        <v>0</v>
      </c>
      <c r="BU39" s="55" t="e">
        <f t="shared" ref="BU39:BU119" si="482">BT39/BT$30</f>
        <v>#DIV/0!</v>
      </c>
      <c r="BV39" s="59">
        <f>SUM(BV40:BV46)</f>
        <v>2670</v>
      </c>
      <c r="BW39" s="55">
        <f t="shared" ref="BW39:BW120" si="483">BV39/BV$30</f>
        <v>0.54346498619965311</v>
      </c>
      <c r="BX39" s="59">
        <f>SUM(BX40:BX46)</f>
        <v>2670</v>
      </c>
      <c r="BY39" s="55">
        <f t="shared" ref="BY39:BY120" si="484">BX39/BX$30</f>
        <v>0.54346498619965311</v>
      </c>
      <c r="BZ39" s="59">
        <f t="shared" si="452"/>
        <v>0</v>
      </c>
      <c r="CA39" s="55" t="e">
        <f t="shared" ref="CA39:CA119" si="485">BZ39/BZ$30</f>
        <v>#DIV/0!</v>
      </c>
      <c r="CB39" s="59">
        <f t="shared" si="452"/>
        <v>0</v>
      </c>
      <c r="CC39" s="55" t="e">
        <f t="shared" ref="CC39:CC119" si="486">CB39/CB$30</f>
        <v>#DIV/0!</v>
      </c>
      <c r="CD39" s="59">
        <f>SUM(CD40:CD46)</f>
        <v>2670</v>
      </c>
      <c r="CE39" s="55">
        <f t="shared" ref="CE39:CE120" si="487">CD39/CD$30</f>
        <v>0.54346498619965311</v>
      </c>
      <c r="CF39" s="59">
        <f>SUM(CF40:CF46)</f>
        <v>2670</v>
      </c>
      <c r="CG39" s="55">
        <f t="shared" ref="CG39:CG120" si="488">CF39/CF$30</f>
        <v>0.54346498619965311</v>
      </c>
      <c r="CH39" s="59">
        <f t="shared" si="452"/>
        <v>0</v>
      </c>
      <c r="CI39" s="55" t="e">
        <f t="shared" ref="CI39:CI119" si="489">CH39/CH$30</f>
        <v>#DIV/0!</v>
      </c>
      <c r="CJ39" s="59">
        <f t="shared" si="452"/>
        <v>0</v>
      </c>
      <c r="CK39" s="55" t="e">
        <f t="shared" ref="CK39:CK119" si="490">CJ39/CJ$30</f>
        <v>#DIV/0!</v>
      </c>
      <c r="CL39" s="59">
        <f>SUM(CL40:CL46)</f>
        <v>2670</v>
      </c>
      <c r="CM39" s="55">
        <f t="shared" ref="CM39:CM120" si="491">CL39/CL$30</f>
        <v>0.54346498619965311</v>
      </c>
      <c r="CN39" s="59">
        <f>SUM(CN40:CN46)</f>
        <v>2670</v>
      </c>
      <c r="CO39" s="55">
        <f t="shared" ref="CO39:CO120" si="492">CN39/CN$30</f>
        <v>0.54346498619965311</v>
      </c>
      <c r="CP39" s="54">
        <f t="shared" si="379"/>
        <v>222.5</v>
      </c>
      <c r="CQ39" s="55">
        <f t="shared" ref="CQ39:CQ119" si="493">CP39/CP$30</f>
        <v>0.54346498619965311</v>
      </c>
      <c r="CR39" s="54">
        <f t="shared" si="379"/>
        <v>222.5</v>
      </c>
      <c r="CS39" s="55">
        <f t="shared" ref="CS39:CS119" si="494">CR39/CR$30</f>
        <v>0.54346498619965311</v>
      </c>
    </row>
    <row r="40" spans="1:97" x14ac:dyDescent="0.2">
      <c r="A40" s="53" t="s">
        <v>22</v>
      </c>
      <c r="B40" s="50">
        <v>900</v>
      </c>
      <c r="C40" s="56">
        <f t="shared" si="445"/>
        <v>0.18319044478639993</v>
      </c>
      <c r="D40" s="50">
        <v>900</v>
      </c>
      <c r="E40" s="56">
        <f t="shared" si="446"/>
        <v>0.18319044478639993</v>
      </c>
      <c r="F40" s="50"/>
      <c r="G40" s="56" t="e">
        <f t="shared" si="447"/>
        <v>#DIV/0!</v>
      </c>
      <c r="H40" s="51"/>
      <c r="I40" s="56" t="e">
        <f t="shared" si="448"/>
        <v>#DIV/0!</v>
      </c>
      <c r="J40" s="51">
        <f t="shared" ref="J40:J46" si="495">F40+B40</f>
        <v>900</v>
      </c>
      <c r="K40" s="56">
        <f t="shared" si="449"/>
        <v>0.18319044478639993</v>
      </c>
      <c r="L40" s="51">
        <f t="shared" ref="L40:L46" si="496">H40+D40</f>
        <v>900</v>
      </c>
      <c r="M40" s="56">
        <f t="shared" si="450"/>
        <v>0.18319044478639993</v>
      </c>
      <c r="N40" s="50"/>
      <c r="O40" s="56" t="e">
        <f t="shared" si="451"/>
        <v>#DIV/0!</v>
      </c>
      <c r="P40" s="50"/>
      <c r="Q40" s="56" t="e">
        <f t="shared" si="453"/>
        <v>#DIV/0!</v>
      </c>
      <c r="R40" s="51">
        <f t="shared" ref="R40:R46" si="497">N40+J40</f>
        <v>900</v>
      </c>
      <c r="S40" s="56">
        <f t="shared" si="454"/>
        <v>0.18319044478639993</v>
      </c>
      <c r="T40" s="51">
        <f t="shared" ref="T40:T46" si="498">P40+L40</f>
        <v>900</v>
      </c>
      <c r="U40" s="56">
        <f t="shared" si="455"/>
        <v>0.18319044478639993</v>
      </c>
      <c r="V40" s="50"/>
      <c r="W40" s="56" t="e">
        <f t="shared" si="456"/>
        <v>#DIV/0!</v>
      </c>
      <c r="X40" s="50"/>
      <c r="Y40" s="56" t="e">
        <f t="shared" si="457"/>
        <v>#DIV/0!</v>
      </c>
      <c r="Z40" s="51">
        <f t="shared" ref="Z40:Z46" si="499">V40+R40</f>
        <v>900</v>
      </c>
      <c r="AA40" s="56">
        <f t="shared" si="458"/>
        <v>0.18319044478639993</v>
      </c>
      <c r="AB40" s="51">
        <f t="shared" ref="AB40:AB46" si="500">X40+T40</f>
        <v>900</v>
      </c>
      <c r="AC40" s="56">
        <f t="shared" si="459"/>
        <v>0.18319044478639993</v>
      </c>
      <c r="AD40" s="50"/>
      <c r="AE40" s="56" t="e">
        <f t="shared" si="461"/>
        <v>#DIV/0!</v>
      </c>
      <c r="AF40" s="50"/>
      <c r="AG40" s="56" t="e">
        <f t="shared" si="462"/>
        <v>#DIV/0!</v>
      </c>
      <c r="AH40" s="51">
        <f t="shared" ref="AH40:AH46" si="501">AD40+Z40</f>
        <v>900</v>
      </c>
      <c r="AI40" s="56">
        <f t="shared" si="463"/>
        <v>0.18319044478639993</v>
      </c>
      <c r="AJ40" s="51">
        <f t="shared" ref="AJ40:AJ46" si="502">AF40+AB40</f>
        <v>900</v>
      </c>
      <c r="AK40" s="56">
        <f t="shared" si="464"/>
        <v>0.18319044478639993</v>
      </c>
      <c r="AL40" s="50"/>
      <c r="AM40" s="56" t="e">
        <f t="shared" si="465"/>
        <v>#DIV/0!</v>
      </c>
      <c r="AN40" s="50"/>
      <c r="AO40" s="56" t="e">
        <f t="shared" si="466"/>
        <v>#DIV/0!</v>
      </c>
      <c r="AP40" s="51">
        <f t="shared" ref="AP40:AP46" si="503">AL40+AH40</f>
        <v>900</v>
      </c>
      <c r="AQ40" s="56">
        <f t="shared" si="467"/>
        <v>0.18319044478639993</v>
      </c>
      <c r="AR40" s="51">
        <f t="shared" ref="AR40:AR46" si="504">AN40+AJ40</f>
        <v>900</v>
      </c>
      <c r="AS40" s="56">
        <f t="shared" si="468"/>
        <v>0.18319044478639993</v>
      </c>
      <c r="AT40" s="50"/>
      <c r="AU40" s="56" t="e">
        <f t="shared" si="469"/>
        <v>#DIV/0!</v>
      </c>
      <c r="AV40" s="50"/>
      <c r="AW40" s="56" t="e">
        <f t="shared" si="470"/>
        <v>#DIV/0!</v>
      </c>
      <c r="AX40" s="51">
        <f t="shared" ref="AX40:AX46" si="505">AT40+AP40</f>
        <v>900</v>
      </c>
      <c r="AY40" s="56">
        <f t="shared" si="471"/>
        <v>0.18319044478639993</v>
      </c>
      <c r="AZ40" s="51">
        <f t="shared" ref="AZ40:AZ46" si="506">AV40+AR40</f>
        <v>900</v>
      </c>
      <c r="BA40" s="56">
        <f t="shared" si="472"/>
        <v>0.18319044478639993</v>
      </c>
      <c r="BB40" s="50"/>
      <c r="BC40" s="56" t="e">
        <f t="shared" si="473"/>
        <v>#DIV/0!</v>
      </c>
      <c r="BD40" s="50"/>
      <c r="BE40" s="56" t="e">
        <f t="shared" si="474"/>
        <v>#DIV/0!</v>
      </c>
      <c r="BF40" s="51">
        <f t="shared" ref="BF40:BF46" si="507">BB40+AX40</f>
        <v>900</v>
      </c>
      <c r="BG40" s="56">
        <f t="shared" si="475"/>
        <v>0.18319044478639993</v>
      </c>
      <c r="BH40" s="51">
        <f t="shared" ref="BH40:BH46" si="508">BD40+AZ40</f>
        <v>900</v>
      </c>
      <c r="BI40" s="56">
        <f t="shared" si="476"/>
        <v>0.18319044478639993</v>
      </c>
      <c r="BJ40" s="50"/>
      <c r="BK40" s="56" t="e">
        <f t="shared" si="477"/>
        <v>#DIV/0!</v>
      </c>
      <c r="BL40" s="50"/>
      <c r="BM40" s="56" t="e">
        <f t="shared" si="478"/>
        <v>#DIV/0!</v>
      </c>
      <c r="BN40" s="51">
        <f t="shared" ref="BN40:BN46" si="509">BJ40+BF40</f>
        <v>900</v>
      </c>
      <c r="BO40" s="56">
        <f t="shared" si="479"/>
        <v>0.18319044478639993</v>
      </c>
      <c r="BP40" s="51">
        <f t="shared" ref="BP40:BP46" si="510">BL40+BH40</f>
        <v>900</v>
      </c>
      <c r="BQ40" s="56">
        <f t="shared" si="480"/>
        <v>0.18319044478639993</v>
      </c>
      <c r="BR40" s="50"/>
      <c r="BS40" s="56" t="e">
        <f t="shared" si="481"/>
        <v>#DIV/0!</v>
      </c>
      <c r="BT40" s="50"/>
      <c r="BU40" s="56" t="e">
        <f t="shared" si="482"/>
        <v>#DIV/0!</v>
      </c>
      <c r="BV40" s="51">
        <f t="shared" ref="BV40:BV46" si="511">BR40+BN40</f>
        <v>900</v>
      </c>
      <c r="BW40" s="56">
        <f t="shared" si="483"/>
        <v>0.18319044478639993</v>
      </c>
      <c r="BX40" s="51">
        <f t="shared" ref="BX40:BX46" si="512">BT40+BP40</f>
        <v>900</v>
      </c>
      <c r="BY40" s="56">
        <f t="shared" si="484"/>
        <v>0.18319044478639993</v>
      </c>
      <c r="BZ40" s="50"/>
      <c r="CA40" s="56" t="e">
        <f t="shared" si="485"/>
        <v>#DIV/0!</v>
      </c>
      <c r="CB40" s="50"/>
      <c r="CC40" s="56" t="e">
        <f t="shared" si="486"/>
        <v>#DIV/0!</v>
      </c>
      <c r="CD40" s="51">
        <f t="shared" ref="CD40:CD46" si="513">BZ40+BV40</f>
        <v>900</v>
      </c>
      <c r="CE40" s="56">
        <f t="shared" si="487"/>
        <v>0.18319044478639993</v>
      </c>
      <c r="CF40" s="51">
        <f t="shared" ref="CF40:CF46" si="514">CB40+BX40</f>
        <v>900</v>
      </c>
      <c r="CG40" s="56">
        <f t="shared" si="488"/>
        <v>0.18319044478639993</v>
      </c>
      <c r="CH40" s="50"/>
      <c r="CI40" s="56" t="e">
        <f t="shared" si="489"/>
        <v>#DIV/0!</v>
      </c>
      <c r="CJ40" s="50"/>
      <c r="CK40" s="56" t="e">
        <f t="shared" si="490"/>
        <v>#DIV/0!</v>
      </c>
      <c r="CL40" s="51">
        <f t="shared" ref="CL40:CL46" si="515">CH40+CD40</f>
        <v>900</v>
      </c>
      <c r="CM40" s="56">
        <f t="shared" si="491"/>
        <v>0.18319044478639993</v>
      </c>
      <c r="CN40" s="51">
        <f t="shared" ref="CN40:CN46" si="516">CJ40+CF40</f>
        <v>900</v>
      </c>
      <c r="CO40" s="56">
        <f t="shared" si="492"/>
        <v>0.18319044478639993</v>
      </c>
      <c r="CP40" s="50">
        <f t="shared" si="379"/>
        <v>75</v>
      </c>
      <c r="CQ40" s="56">
        <f t="shared" si="493"/>
        <v>0.18319044478639993</v>
      </c>
      <c r="CR40" s="50">
        <f t="shared" si="379"/>
        <v>75</v>
      </c>
      <c r="CS40" s="56">
        <f t="shared" si="494"/>
        <v>0.18319044478639993</v>
      </c>
    </row>
    <row r="41" spans="1:97" x14ac:dyDescent="0.2">
      <c r="A41" s="53" t="s">
        <v>153</v>
      </c>
      <c r="B41" s="50"/>
      <c r="C41" s="56">
        <f t="shared" ref="C41" si="517">B41/B$30</f>
        <v>0</v>
      </c>
      <c r="D41" s="50"/>
      <c r="E41" s="56">
        <f t="shared" ref="E41" si="518">D41/D$30</f>
        <v>0</v>
      </c>
      <c r="F41" s="50"/>
      <c r="G41" s="56" t="e">
        <f t="shared" ref="G41" si="519">F41/F$30</f>
        <v>#DIV/0!</v>
      </c>
      <c r="H41" s="51"/>
      <c r="I41" s="56" t="e">
        <f t="shared" ref="I41" si="520">H41/H$30</f>
        <v>#DIV/0!</v>
      </c>
      <c r="J41" s="51">
        <f t="shared" ref="J41" si="521">F41+B41</f>
        <v>0</v>
      </c>
      <c r="K41" s="56">
        <f t="shared" ref="K41" si="522">J41/J$30</f>
        <v>0</v>
      </c>
      <c r="L41" s="51">
        <f t="shared" ref="L41" si="523">H41+D41</f>
        <v>0</v>
      </c>
      <c r="M41" s="56">
        <f t="shared" ref="M41" si="524">L41/L$30</f>
        <v>0</v>
      </c>
      <c r="N41" s="50"/>
      <c r="O41" s="56" t="e">
        <f t="shared" ref="O41" si="525">N41/N$30</f>
        <v>#DIV/0!</v>
      </c>
      <c r="P41" s="50"/>
      <c r="Q41" s="56" t="e">
        <f t="shared" ref="Q41" si="526">P41/P$30</f>
        <v>#DIV/0!</v>
      </c>
      <c r="R41" s="51">
        <f t="shared" ref="R41" si="527">N41+J41</f>
        <v>0</v>
      </c>
      <c r="S41" s="56">
        <f t="shared" ref="S41" si="528">R41/R$30</f>
        <v>0</v>
      </c>
      <c r="T41" s="51">
        <f t="shared" ref="T41" si="529">P41+L41</f>
        <v>0</v>
      </c>
      <c r="U41" s="56">
        <f t="shared" ref="U41" si="530">T41/T$30</f>
        <v>0</v>
      </c>
      <c r="V41" s="50"/>
      <c r="W41" s="56" t="e">
        <f t="shared" ref="W41" si="531">V41/V$30</f>
        <v>#DIV/0!</v>
      </c>
      <c r="X41" s="50"/>
      <c r="Y41" s="56" t="e">
        <f t="shared" ref="Y41" si="532">X41/X$30</f>
        <v>#DIV/0!</v>
      </c>
      <c r="Z41" s="51">
        <f t="shared" ref="Z41" si="533">V41+R41</f>
        <v>0</v>
      </c>
      <c r="AA41" s="56">
        <f t="shared" ref="AA41" si="534">Z41/Z$30</f>
        <v>0</v>
      </c>
      <c r="AB41" s="51">
        <f t="shared" ref="AB41" si="535">X41+T41</f>
        <v>0</v>
      </c>
      <c r="AC41" s="56">
        <f t="shared" ref="AC41" si="536">AB41/AB$30</f>
        <v>0</v>
      </c>
      <c r="AD41" s="50"/>
      <c r="AE41" s="56" t="e">
        <f t="shared" ref="AE41" si="537">AD41/AD$30</f>
        <v>#DIV/0!</v>
      </c>
      <c r="AF41" s="50"/>
      <c r="AG41" s="56" t="e">
        <f t="shared" ref="AG41" si="538">AF41/AF$30</f>
        <v>#DIV/0!</v>
      </c>
      <c r="AH41" s="51">
        <f t="shared" ref="AH41" si="539">AD41+Z41</f>
        <v>0</v>
      </c>
      <c r="AI41" s="56">
        <f t="shared" ref="AI41" si="540">AH41/AH$30</f>
        <v>0</v>
      </c>
      <c r="AJ41" s="51">
        <f t="shared" ref="AJ41" si="541">AF41+AB41</f>
        <v>0</v>
      </c>
      <c r="AK41" s="56">
        <f t="shared" ref="AK41" si="542">AJ41/AJ$30</f>
        <v>0</v>
      </c>
      <c r="AL41" s="50"/>
      <c r="AM41" s="56" t="e">
        <f t="shared" ref="AM41" si="543">AL41/AL$30</f>
        <v>#DIV/0!</v>
      </c>
      <c r="AN41" s="50"/>
      <c r="AO41" s="56" t="e">
        <f t="shared" ref="AO41" si="544">AN41/AN$30</f>
        <v>#DIV/0!</v>
      </c>
      <c r="AP41" s="51">
        <f t="shared" ref="AP41" si="545">AL41+AH41</f>
        <v>0</v>
      </c>
      <c r="AQ41" s="56">
        <f t="shared" ref="AQ41" si="546">AP41/AP$30</f>
        <v>0</v>
      </c>
      <c r="AR41" s="51">
        <f t="shared" ref="AR41" si="547">AN41+AJ41</f>
        <v>0</v>
      </c>
      <c r="AS41" s="56">
        <f t="shared" ref="AS41" si="548">AR41/AR$30</f>
        <v>0</v>
      </c>
      <c r="AT41" s="50"/>
      <c r="AU41" s="56" t="e">
        <f t="shared" ref="AU41" si="549">AT41/AT$30</f>
        <v>#DIV/0!</v>
      </c>
      <c r="AV41" s="50"/>
      <c r="AW41" s="56" t="e">
        <f t="shared" ref="AW41" si="550">AV41/AV$30</f>
        <v>#DIV/0!</v>
      </c>
      <c r="AX41" s="51">
        <f t="shared" ref="AX41" si="551">AT41+AP41</f>
        <v>0</v>
      </c>
      <c r="AY41" s="56">
        <f t="shared" ref="AY41" si="552">AX41/AX$30</f>
        <v>0</v>
      </c>
      <c r="AZ41" s="51">
        <f t="shared" ref="AZ41" si="553">AV41+AR41</f>
        <v>0</v>
      </c>
      <c r="BA41" s="56">
        <f t="shared" ref="BA41" si="554">AZ41/AZ$30</f>
        <v>0</v>
      </c>
      <c r="BB41" s="50"/>
      <c r="BC41" s="56" t="e">
        <f t="shared" ref="BC41" si="555">BB41/BB$30</f>
        <v>#DIV/0!</v>
      </c>
      <c r="BD41" s="50"/>
      <c r="BE41" s="56" t="e">
        <f t="shared" ref="BE41" si="556">BD41/BD$30</f>
        <v>#DIV/0!</v>
      </c>
      <c r="BF41" s="51">
        <f t="shared" ref="BF41" si="557">BB41+AX41</f>
        <v>0</v>
      </c>
      <c r="BG41" s="56">
        <f t="shared" ref="BG41" si="558">BF41/BF$30</f>
        <v>0</v>
      </c>
      <c r="BH41" s="51">
        <f t="shared" ref="BH41" si="559">BD41+AZ41</f>
        <v>0</v>
      </c>
      <c r="BI41" s="56">
        <f t="shared" ref="BI41" si="560">BH41/BH$30</f>
        <v>0</v>
      </c>
      <c r="BJ41" s="50"/>
      <c r="BK41" s="56" t="e">
        <f t="shared" ref="BK41" si="561">BJ41/BJ$30</f>
        <v>#DIV/0!</v>
      </c>
      <c r="BL41" s="50"/>
      <c r="BM41" s="56" t="e">
        <f t="shared" ref="BM41" si="562">BL41/BL$30</f>
        <v>#DIV/0!</v>
      </c>
      <c r="BN41" s="51">
        <f t="shared" ref="BN41" si="563">BJ41+BF41</f>
        <v>0</v>
      </c>
      <c r="BO41" s="56">
        <f t="shared" ref="BO41" si="564">BN41/BN$30</f>
        <v>0</v>
      </c>
      <c r="BP41" s="51">
        <f t="shared" ref="BP41" si="565">BL41+BH41</f>
        <v>0</v>
      </c>
      <c r="BQ41" s="56">
        <f t="shared" ref="BQ41" si="566">BP41/BP$30</f>
        <v>0</v>
      </c>
      <c r="BR41" s="50"/>
      <c r="BS41" s="56" t="e">
        <f t="shared" ref="BS41" si="567">BR41/BR$30</f>
        <v>#DIV/0!</v>
      </c>
      <c r="BT41" s="50"/>
      <c r="BU41" s="56" t="e">
        <f t="shared" ref="BU41" si="568">BT41/BT$30</f>
        <v>#DIV/0!</v>
      </c>
      <c r="BV41" s="51">
        <f t="shared" ref="BV41" si="569">BR41+BN41</f>
        <v>0</v>
      </c>
      <c r="BW41" s="56">
        <f t="shared" ref="BW41" si="570">BV41/BV$30</f>
        <v>0</v>
      </c>
      <c r="BX41" s="51">
        <f t="shared" ref="BX41" si="571">BT41+BP41</f>
        <v>0</v>
      </c>
      <c r="BY41" s="56">
        <f t="shared" ref="BY41" si="572">BX41/BX$30</f>
        <v>0</v>
      </c>
      <c r="BZ41" s="50"/>
      <c r="CA41" s="56" t="e">
        <f t="shared" ref="CA41" si="573">BZ41/BZ$30</f>
        <v>#DIV/0!</v>
      </c>
      <c r="CB41" s="50"/>
      <c r="CC41" s="56" t="e">
        <f t="shared" ref="CC41" si="574">CB41/CB$30</f>
        <v>#DIV/0!</v>
      </c>
      <c r="CD41" s="51">
        <f t="shared" ref="CD41" si="575">BZ41+BV41</f>
        <v>0</v>
      </c>
      <c r="CE41" s="56">
        <f t="shared" ref="CE41" si="576">CD41/CD$30</f>
        <v>0</v>
      </c>
      <c r="CF41" s="51">
        <f t="shared" ref="CF41" si="577">CB41+BX41</f>
        <v>0</v>
      </c>
      <c r="CG41" s="56">
        <f t="shared" ref="CG41" si="578">CF41/CF$30</f>
        <v>0</v>
      </c>
      <c r="CH41" s="50"/>
      <c r="CI41" s="56" t="e">
        <f t="shared" ref="CI41" si="579">CH41/CH$30</f>
        <v>#DIV/0!</v>
      </c>
      <c r="CJ41" s="50"/>
      <c r="CK41" s="56" t="e">
        <f t="shared" ref="CK41" si="580">CJ41/CJ$30</f>
        <v>#DIV/0!</v>
      </c>
      <c r="CL41" s="51">
        <f t="shared" ref="CL41" si="581">CH41+CD41</f>
        <v>0</v>
      </c>
      <c r="CM41" s="56">
        <f t="shared" ref="CM41" si="582">CL41/CL$30</f>
        <v>0</v>
      </c>
      <c r="CN41" s="51">
        <f t="shared" ref="CN41" si="583">CJ41+CF41</f>
        <v>0</v>
      </c>
      <c r="CO41" s="56">
        <f t="shared" ref="CO41" si="584">CN41/CN$30</f>
        <v>0</v>
      </c>
      <c r="CP41" s="50">
        <f t="shared" ref="CP41" si="585">CL41/12</f>
        <v>0</v>
      </c>
      <c r="CQ41" s="56">
        <f t="shared" ref="CQ41" si="586">CP41/CP$30</f>
        <v>0</v>
      </c>
      <c r="CR41" s="50">
        <f t="shared" ref="CR41" si="587">CN41/12</f>
        <v>0</v>
      </c>
      <c r="CS41" s="56">
        <f t="shared" ref="CS41" si="588">CR41/CR$30</f>
        <v>0</v>
      </c>
    </row>
    <row r="42" spans="1:97" x14ac:dyDescent="0.2">
      <c r="A42" s="53" t="s">
        <v>154</v>
      </c>
      <c r="B42" s="50">
        <v>500</v>
      </c>
      <c r="C42" s="56">
        <f t="shared" si="445"/>
        <v>0.10177246932577774</v>
      </c>
      <c r="D42" s="50">
        <v>500</v>
      </c>
      <c r="E42" s="56">
        <f t="shared" si="446"/>
        <v>0.10177246932577774</v>
      </c>
      <c r="F42" s="50"/>
      <c r="G42" s="56" t="e">
        <f t="shared" si="447"/>
        <v>#DIV/0!</v>
      </c>
      <c r="H42" s="51"/>
      <c r="I42" s="56" t="e">
        <f t="shared" si="448"/>
        <v>#DIV/0!</v>
      </c>
      <c r="J42" s="51">
        <f t="shared" si="495"/>
        <v>500</v>
      </c>
      <c r="K42" s="56">
        <f t="shared" si="449"/>
        <v>0.10177246932577774</v>
      </c>
      <c r="L42" s="51">
        <f t="shared" si="496"/>
        <v>500</v>
      </c>
      <c r="M42" s="56">
        <f t="shared" si="450"/>
        <v>0.10177246932577774</v>
      </c>
      <c r="N42" s="50"/>
      <c r="O42" s="56" t="e">
        <f t="shared" si="451"/>
        <v>#DIV/0!</v>
      </c>
      <c r="P42" s="51"/>
      <c r="Q42" s="56" t="e">
        <f t="shared" si="453"/>
        <v>#DIV/0!</v>
      </c>
      <c r="R42" s="51">
        <f t="shared" si="497"/>
        <v>500</v>
      </c>
      <c r="S42" s="56">
        <f t="shared" si="454"/>
        <v>0.10177246932577774</v>
      </c>
      <c r="T42" s="51">
        <f t="shared" si="498"/>
        <v>500</v>
      </c>
      <c r="U42" s="56">
        <f t="shared" si="455"/>
        <v>0.10177246932577774</v>
      </c>
      <c r="V42" s="50"/>
      <c r="W42" s="56" t="e">
        <f t="shared" si="456"/>
        <v>#DIV/0!</v>
      </c>
      <c r="X42" s="51"/>
      <c r="Y42" s="56" t="e">
        <f t="shared" si="457"/>
        <v>#DIV/0!</v>
      </c>
      <c r="Z42" s="51">
        <f t="shared" si="499"/>
        <v>500</v>
      </c>
      <c r="AA42" s="56">
        <f t="shared" si="458"/>
        <v>0.10177246932577774</v>
      </c>
      <c r="AB42" s="51">
        <f t="shared" si="500"/>
        <v>500</v>
      </c>
      <c r="AC42" s="56">
        <f t="shared" si="459"/>
        <v>0.10177246932577774</v>
      </c>
      <c r="AD42" s="50"/>
      <c r="AE42" s="56" t="e">
        <f t="shared" si="461"/>
        <v>#DIV/0!</v>
      </c>
      <c r="AF42" s="51"/>
      <c r="AG42" s="56" t="e">
        <f t="shared" si="462"/>
        <v>#DIV/0!</v>
      </c>
      <c r="AH42" s="51">
        <f t="shared" si="501"/>
        <v>500</v>
      </c>
      <c r="AI42" s="56">
        <f t="shared" si="463"/>
        <v>0.10177246932577774</v>
      </c>
      <c r="AJ42" s="51">
        <f t="shared" si="502"/>
        <v>500</v>
      </c>
      <c r="AK42" s="56">
        <f t="shared" si="464"/>
        <v>0.10177246932577774</v>
      </c>
      <c r="AL42" s="50"/>
      <c r="AM42" s="56" t="e">
        <f t="shared" si="465"/>
        <v>#DIV/0!</v>
      </c>
      <c r="AN42" s="51"/>
      <c r="AO42" s="56" t="e">
        <f t="shared" si="466"/>
        <v>#DIV/0!</v>
      </c>
      <c r="AP42" s="51">
        <f t="shared" si="503"/>
        <v>500</v>
      </c>
      <c r="AQ42" s="56">
        <f t="shared" si="467"/>
        <v>0.10177246932577774</v>
      </c>
      <c r="AR42" s="51">
        <f t="shared" si="504"/>
        <v>500</v>
      </c>
      <c r="AS42" s="56">
        <f t="shared" si="468"/>
        <v>0.10177246932577774</v>
      </c>
      <c r="AT42" s="50"/>
      <c r="AU42" s="56" t="e">
        <f t="shared" si="469"/>
        <v>#DIV/0!</v>
      </c>
      <c r="AV42" s="51"/>
      <c r="AW42" s="56" t="e">
        <f t="shared" si="470"/>
        <v>#DIV/0!</v>
      </c>
      <c r="AX42" s="51">
        <f t="shared" si="505"/>
        <v>500</v>
      </c>
      <c r="AY42" s="56">
        <f t="shared" si="471"/>
        <v>0.10177246932577774</v>
      </c>
      <c r="AZ42" s="51">
        <f t="shared" si="506"/>
        <v>500</v>
      </c>
      <c r="BA42" s="56">
        <f t="shared" si="472"/>
        <v>0.10177246932577774</v>
      </c>
      <c r="BB42" s="50"/>
      <c r="BC42" s="56" t="e">
        <f t="shared" si="473"/>
        <v>#DIV/0!</v>
      </c>
      <c r="BD42" s="51"/>
      <c r="BE42" s="56" t="e">
        <f t="shared" si="474"/>
        <v>#DIV/0!</v>
      </c>
      <c r="BF42" s="51">
        <f t="shared" si="507"/>
        <v>500</v>
      </c>
      <c r="BG42" s="56">
        <f t="shared" si="475"/>
        <v>0.10177246932577774</v>
      </c>
      <c r="BH42" s="51">
        <f t="shared" si="508"/>
        <v>500</v>
      </c>
      <c r="BI42" s="56">
        <f t="shared" si="476"/>
        <v>0.10177246932577774</v>
      </c>
      <c r="BJ42" s="50"/>
      <c r="BK42" s="56" t="e">
        <f t="shared" si="477"/>
        <v>#DIV/0!</v>
      </c>
      <c r="BL42" s="51"/>
      <c r="BM42" s="56" t="e">
        <f t="shared" si="478"/>
        <v>#DIV/0!</v>
      </c>
      <c r="BN42" s="51">
        <f t="shared" si="509"/>
        <v>500</v>
      </c>
      <c r="BO42" s="56">
        <f t="shared" si="479"/>
        <v>0.10177246932577774</v>
      </c>
      <c r="BP42" s="51">
        <f t="shared" si="510"/>
        <v>500</v>
      </c>
      <c r="BQ42" s="56">
        <f t="shared" si="480"/>
        <v>0.10177246932577774</v>
      </c>
      <c r="BR42" s="50"/>
      <c r="BS42" s="56" t="e">
        <f t="shared" si="481"/>
        <v>#DIV/0!</v>
      </c>
      <c r="BT42" s="51"/>
      <c r="BU42" s="56" t="e">
        <f t="shared" si="482"/>
        <v>#DIV/0!</v>
      </c>
      <c r="BV42" s="51">
        <f t="shared" si="511"/>
        <v>500</v>
      </c>
      <c r="BW42" s="56">
        <f t="shared" si="483"/>
        <v>0.10177246932577774</v>
      </c>
      <c r="BX42" s="51">
        <f t="shared" si="512"/>
        <v>500</v>
      </c>
      <c r="BY42" s="56">
        <f t="shared" si="484"/>
        <v>0.10177246932577774</v>
      </c>
      <c r="BZ42" s="50"/>
      <c r="CA42" s="56" t="e">
        <f t="shared" si="485"/>
        <v>#DIV/0!</v>
      </c>
      <c r="CB42" s="51"/>
      <c r="CC42" s="56" t="e">
        <f t="shared" si="486"/>
        <v>#DIV/0!</v>
      </c>
      <c r="CD42" s="51">
        <f t="shared" si="513"/>
        <v>500</v>
      </c>
      <c r="CE42" s="56">
        <f t="shared" si="487"/>
        <v>0.10177246932577774</v>
      </c>
      <c r="CF42" s="51">
        <f t="shared" si="514"/>
        <v>500</v>
      </c>
      <c r="CG42" s="56">
        <f t="shared" si="488"/>
        <v>0.10177246932577774</v>
      </c>
      <c r="CH42" s="50"/>
      <c r="CI42" s="56" t="e">
        <f t="shared" si="489"/>
        <v>#DIV/0!</v>
      </c>
      <c r="CJ42" s="51"/>
      <c r="CK42" s="56" t="e">
        <f t="shared" si="490"/>
        <v>#DIV/0!</v>
      </c>
      <c r="CL42" s="51">
        <f t="shared" si="515"/>
        <v>500</v>
      </c>
      <c r="CM42" s="56">
        <f t="shared" si="491"/>
        <v>0.10177246932577774</v>
      </c>
      <c r="CN42" s="51">
        <f t="shared" si="516"/>
        <v>500</v>
      </c>
      <c r="CO42" s="56">
        <f t="shared" si="492"/>
        <v>0.10177246932577774</v>
      </c>
      <c r="CP42" s="50">
        <f t="shared" si="379"/>
        <v>41.666666666666664</v>
      </c>
      <c r="CQ42" s="56">
        <f t="shared" si="493"/>
        <v>0.10177246932577773</v>
      </c>
      <c r="CR42" s="50">
        <f t="shared" si="379"/>
        <v>41.666666666666664</v>
      </c>
      <c r="CS42" s="56">
        <f t="shared" si="494"/>
        <v>0.10177246932577773</v>
      </c>
    </row>
    <row r="43" spans="1:97" x14ac:dyDescent="0.2">
      <c r="A43" s="53" t="s">
        <v>155</v>
      </c>
      <c r="B43" s="50">
        <v>1000</v>
      </c>
      <c r="C43" s="56">
        <f t="shared" si="445"/>
        <v>0.20354493865155548</v>
      </c>
      <c r="D43" s="50">
        <v>1000</v>
      </c>
      <c r="E43" s="56">
        <f t="shared" si="446"/>
        <v>0.20354493865155548</v>
      </c>
      <c r="F43" s="50"/>
      <c r="G43" s="56" t="e">
        <f t="shared" si="447"/>
        <v>#DIV/0!</v>
      </c>
      <c r="H43" s="51"/>
      <c r="I43" s="56" t="e">
        <f t="shared" si="448"/>
        <v>#DIV/0!</v>
      </c>
      <c r="J43" s="51">
        <f t="shared" si="495"/>
        <v>1000</v>
      </c>
      <c r="K43" s="56">
        <f t="shared" si="449"/>
        <v>0.20354493865155548</v>
      </c>
      <c r="L43" s="51">
        <f t="shared" si="496"/>
        <v>1000</v>
      </c>
      <c r="M43" s="56">
        <f t="shared" si="450"/>
        <v>0.20354493865155548</v>
      </c>
      <c r="N43" s="50"/>
      <c r="O43" s="56" t="e">
        <f t="shared" si="451"/>
        <v>#DIV/0!</v>
      </c>
      <c r="P43" s="51"/>
      <c r="Q43" s="56" t="e">
        <f t="shared" si="453"/>
        <v>#DIV/0!</v>
      </c>
      <c r="R43" s="51">
        <f t="shared" si="497"/>
        <v>1000</v>
      </c>
      <c r="S43" s="56">
        <f t="shared" si="454"/>
        <v>0.20354493865155548</v>
      </c>
      <c r="T43" s="51">
        <f t="shared" si="498"/>
        <v>1000</v>
      </c>
      <c r="U43" s="56">
        <f t="shared" si="455"/>
        <v>0.20354493865155548</v>
      </c>
      <c r="V43" s="50"/>
      <c r="W43" s="56" t="e">
        <f t="shared" si="456"/>
        <v>#DIV/0!</v>
      </c>
      <c r="X43" s="51"/>
      <c r="Y43" s="56" t="e">
        <f t="shared" si="457"/>
        <v>#DIV/0!</v>
      </c>
      <c r="Z43" s="51">
        <f t="shared" si="499"/>
        <v>1000</v>
      </c>
      <c r="AA43" s="56">
        <f t="shared" si="458"/>
        <v>0.20354493865155548</v>
      </c>
      <c r="AB43" s="51">
        <f t="shared" si="500"/>
        <v>1000</v>
      </c>
      <c r="AC43" s="56">
        <f t="shared" si="459"/>
        <v>0.20354493865155548</v>
      </c>
      <c r="AD43" s="50"/>
      <c r="AE43" s="56" t="e">
        <f t="shared" si="461"/>
        <v>#DIV/0!</v>
      </c>
      <c r="AF43" s="51"/>
      <c r="AG43" s="56" t="e">
        <f t="shared" si="462"/>
        <v>#DIV/0!</v>
      </c>
      <c r="AH43" s="51">
        <f t="shared" si="501"/>
        <v>1000</v>
      </c>
      <c r="AI43" s="56">
        <f t="shared" si="463"/>
        <v>0.20354493865155548</v>
      </c>
      <c r="AJ43" s="51">
        <f t="shared" si="502"/>
        <v>1000</v>
      </c>
      <c r="AK43" s="56">
        <f t="shared" si="464"/>
        <v>0.20354493865155548</v>
      </c>
      <c r="AL43" s="50"/>
      <c r="AM43" s="56" t="e">
        <f t="shared" si="465"/>
        <v>#DIV/0!</v>
      </c>
      <c r="AN43" s="51"/>
      <c r="AO43" s="56" t="e">
        <f t="shared" si="466"/>
        <v>#DIV/0!</v>
      </c>
      <c r="AP43" s="51">
        <f t="shared" si="503"/>
        <v>1000</v>
      </c>
      <c r="AQ43" s="56">
        <f t="shared" si="467"/>
        <v>0.20354493865155548</v>
      </c>
      <c r="AR43" s="51">
        <f t="shared" si="504"/>
        <v>1000</v>
      </c>
      <c r="AS43" s="56">
        <f t="shared" si="468"/>
        <v>0.20354493865155548</v>
      </c>
      <c r="AT43" s="50"/>
      <c r="AU43" s="56" t="e">
        <f t="shared" si="469"/>
        <v>#DIV/0!</v>
      </c>
      <c r="AV43" s="51"/>
      <c r="AW43" s="56" t="e">
        <f t="shared" si="470"/>
        <v>#DIV/0!</v>
      </c>
      <c r="AX43" s="51">
        <f t="shared" si="505"/>
        <v>1000</v>
      </c>
      <c r="AY43" s="56">
        <f t="shared" si="471"/>
        <v>0.20354493865155548</v>
      </c>
      <c r="AZ43" s="51">
        <f t="shared" si="506"/>
        <v>1000</v>
      </c>
      <c r="BA43" s="56">
        <f t="shared" si="472"/>
        <v>0.20354493865155548</v>
      </c>
      <c r="BB43" s="50"/>
      <c r="BC43" s="56" t="e">
        <f t="shared" si="473"/>
        <v>#DIV/0!</v>
      </c>
      <c r="BD43" s="51"/>
      <c r="BE43" s="56" t="e">
        <f t="shared" si="474"/>
        <v>#DIV/0!</v>
      </c>
      <c r="BF43" s="51">
        <f t="shared" si="507"/>
        <v>1000</v>
      </c>
      <c r="BG43" s="56">
        <f t="shared" si="475"/>
        <v>0.20354493865155548</v>
      </c>
      <c r="BH43" s="51">
        <f t="shared" si="508"/>
        <v>1000</v>
      </c>
      <c r="BI43" s="56">
        <f t="shared" si="476"/>
        <v>0.20354493865155548</v>
      </c>
      <c r="BJ43" s="50"/>
      <c r="BK43" s="56" t="e">
        <f t="shared" si="477"/>
        <v>#DIV/0!</v>
      </c>
      <c r="BL43" s="50"/>
      <c r="BM43" s="56" t="e">
        <f t="shared" si="478"/>
        <v>#DIV/0!</v>
      </c>
      <c r="BN43" s="51">
        <f t="shared" si="509"/>
        <v>1000</v>
      </c>
      <c r="BO43" s="56">
        <f t="shared" si="479"/>
        <v>0.20354493865155548</v>
      </c>
      <c r="BP43" s="51">
        <f t="shared" si="510"/>
        <v>1000</v>
      </c>
      <c r="BQ43" s="56">
        <f t="shared" si="480"/>
        <v>0.20354493865155548</v>
      </c>
      <c r="BR43" s="50"/>
      <c r="BS43" s="56" t="e">
        <f t="shared" si="481"/>
        <v>#DIV/0!</v>
      </c>
      <c r="BT43" s="51"/>
      <c r="BU43" s="56" t="e">
        <f t="shared" si="482"/>
        <v>#DIV/0!</v>
      </c>
      <c r="BV43" s="51">
        <f t="shared" si="511"/>
        <v>1000</v>
      </c>
      <c r="BW43" s="56">
        <f t="shared" si="483"/>
        <v>0.20354493865155548</v>
      </c>
      <c r="BX43" s="51">
        <f t="shared" si="512"/>
        <v>1000</v>
      </c>
      <c r="BY43" s="56">
        <f t="shared" si="484"/>
        <v>0.20354493865155548</v>
      </c>
      <c r="BZ43" s="50"/>
      <c r="CA43" s="56" t="e">
        <f t="shared" si="485"/>
        <v>#DIV/0!</v>
      </c>
      <c r="CB43" s="51"/>
      <c r="CC43" s="56" t="e">
        <f t="shared" si="486"/>
        <v>#DIV/0!</v>
      </c>
      <c r="CD43" s="51">
        <f t="shared" si="513"/>
        <v>1000</v>
      </c>
      <c r="CE43" s="56">
        <f t="shared" si="487"/>
        <v>0.20354493865155548</v>
      </c>
      <c r="CF43" s="51">
        <f t="shared" si="514"/>
        <v>1000</v>
      </c>
      <c r="CG43" s="56">
        <f t="shared" si="488"/>
        <v>0.20354493865155548</v>
      </c>
      <c r="CH43" s="50"/>
      <c r="CI43" s="56" t="e">
        <f t="shared" si="489"/>
        <v>#DIV/0!</v>
      </c>
      <c r="CJ43" s="51"/>
      <c r="CK43" s="56" t="e">
        <f t="shared" si="490"/>
        <v>#DIV/0!</v>
      </c>
      <c r="CL43" s="51">
        <f t="shared" si="515"/>
        <v>1000</v>
      </c>
      <c r="CM43" s="56">
        <f t="shared" si="491"/>
        <v>0.20354493865155548</v>
      </c>
      <c r="CN43" s="51">
        <f t="shared" si="516"/>
        <v>1000</v>
      </c>
      <c r="CO43" s="56">
        <f t="shared" si="492"/>
        <v>0.20354493865155548</v>
      </c>
      <c r="CP43" s="50">
        <f t="shared" si="379"/>
        <v>83.333333333333329</v>
      </c>
      <c r="CQ43" s="56">
        <f t="shared" si="493"/>
        <v>0.20354493865155546</v>
      </c>
      <c r="CR43" s="50">
        <f t="shared" si="379"/>
        <v>83.333333333333329</v>
      </c>
      <c r="CS43" s="56">
        <f t="shared" si="494"/>
        <v>0.20354493865155546</v>
      </c>
    </row>
    <row r="44" spans="1:97" x14ac:dyDescent="0.2">
      <c r="A44" s="53" t="s">
        <v>21</v>
      </c>
      <c r="B44" s="50"/>
      <c r="C44" s="56"/>
      <c r="D44" s="50"/>
      <c r="E44" s="56"/>
      <c r="F44" s="50"/>
      <c r="G44" s="56"/>
      <c r="H44" s="51"/>
      <c r="I44" s="56"/>
      <c r="J44" s="51"/>
      <c r="K44" s="56"/>
      <c r="L44" s="51"/>
      <c r="M44" s="56"/>
      <c r="N44" s="50"/>
      <c r="O44" s="56"/>
      <c r="P44" s="51"/>
      <c r="Q44" s="56"/>
      <c r="R44" s="51"/>
      <c r="S44" s="56"/>
      <c r="T44" s="51"/>
      <c r="U44" s="56"/>
      <c r="V44" s="50"/>
      <c r="W44" s="56"/>
      <c r="X44" s="51"/>
      <c r="Y44" s="56"/>
      <c r="Z44" s="51"/>
      <c r="AA44" s="56"/>
      <c r="AB44" s="51"/>
      <c r="AC44" s="56"/>
      <c r="AD44" s="50"/>
      <c r="AE44" s="56"/>
      <c r="AF44" s="51"/>
      <c r="AG44" s="56"/>
      <c r="AH44" s="51"/>
      <c r="AI44" s="56"/>
      <c r="AJ44" s="51"/>
      <c r="AK44" s="56"/>
      <c r="AL44" s="50"/>
      <c r="AM44" s="56"/>
      <c r="AN44" s="51"/>
      <c r="AO44" s="56"/>
      <c r="AP44" s="51"/>
      <c r="AQ44" s="56"/>
      <c r="AR44" s="51"/>
      <c r="AS44" s="56"/>
      <c r="AT44" s="50"/>
      <c r="AU44" s="56"/>
      <c r="AV44" s="51"/>
      <c r="AW44" s="56"/>
      <c r="AX44" s="51"/>
      <c r="AY44" s="56"/>
      <c r="AZ44" s="51"/>
      <c r="BA44" s="56"/>
      <c r="BB44" s="50"/>
      <c r="BC44" s="56"/>
      <c r="BD44" s="51"/>
      <c r="BE44" s="56"/>
      <c r="BF44" s="51"/>
      <c r="BG44" s="56"/>
      <c r="BH44" s="51"/>
      <c r="BI44" s="56"/>
      <c r="BJ44" s="50"/>
      <c r="BK44" s="56"/>
      <c r="BL44" s="50"/>
      <c r="BM44" s="56"/>
      <c r="BN44" s="51"/>
      <c r="BO44" s="56"/>
      <c r="BP44" s="51"/>
      <c r="BQ44" s="56"/>
      <c r="BR44" s="50"/>
      <c r="BS44" s="56"/>
      <c r="BT44" s="51"/>
      <c r="BU44" s="56"/>
      <c r="BV44" s="51"/>
      <c r="BW44" s="56"/>
      <c r="BX44" s="51"/>
      <c r="BY44" s="56"/>
      <c r="BZ44" s="50"/>
      <c r="CA44" s="56"/>
      <c r="CB44" s="51"/>
      <c r="CC44" s="56"/>
      <c r="CD44" s="51"/>
      <c r="CE44" s="56"/>
      <c r="CF44" s="51"/>
      <c r="CG44" s="56"/>
      <c r="CH44" s="50"/>
      <c r="CI44" s="56"/>
      <c r="CJ44" s="51"/>
      <c r="CK44" s="56"/>
      <c r="CL44" s="51"/>
      <c r="CM44" s="56"/>
      <c r="CN44" s="51"/>
      <c r="CO44" s="56"/>
      <c r="CP44" s="50"/>
      <c r="CQ44" s="56"/>
      <c r="CR44" s="50"/>
      <c r="CS44" s="56"/>
    </row>
    <row r="45" spans="1:97" x14ac:dyDescent="0.2">
      <c r="A45" s="53" t="s">
        <v>34</v>
      </c>
      <c r="B45" s="50">
        <v>120</v>
      </c>
      <c r="C45" s="56">
        <f t="shared" si="445"/>
        <v>2.4425392638186657E-2</v>
      </c>
      <c r="D45" s="50">
        <v>120</v>
      </c>
      <c r="E45" s="56">
        <f t="shared" si="446"/>
        <v>2.4425392638186657E-2</v>
      </c>
      <c r="F45" s="50"/>
      <c r="G45" s="56" t="e">
        <f t="shared" si="447"/>
        <v>#DIV/0!</v>
      </c>
      <c r="H45" s="50"/>
      <c r="I45" s="56" t="e">
        <f t="shared" si="448"/>
        <v>#DIV/0!</v>
      </c>
      <c r="J45" s="51">
        <f t="shared" si="495"/>
        <v>120</v>
      </c>
      <c r="K45" s="56">
        <f t="shared" si="449"/>
        <v>2.4425392638186657E-2</v>
      </c>
      <c r="L45" s="51">
        <f t="shared" si="496"/>
        <v>120</v>
      </c>
      <c r="M45" s="56">
        <f t="shared" si="450"/>
        <v>2.4425392638186657E-2</v>
      </c>
      <c r="N45" s="50"/>
      <c r="O45" s="56" t="e">
        <f t="shared" si="451"/>
        <v>#DIV/0!</v>
      </c>
      <c r="P45" s="50"/>
      <c r="Q45" s="56" t="e">
        <f t="shared" si="453"/>
        <v>#DIV/0!</v>
      </c>
      <c r="R45" s="51">
        <f t="shared" si="497"/>
        <v>120</v>
      </c>
      <c r="S45" s="56">
        <f t="shared" si="454"/>
        <v>2.4425392638186657E-2</v>
      </c>
      <c r="T45" s="51">
        <f t="shared" si="498"/>
        <v>120</v>
      </c>
      <c r="U45" s="56">
        <f t="shared" si="455"/>
        <v>2.4425392638186657E-2</v>
      </c>
      <c r="V45" s="50"/>
      <c r="W45" s="56" t="e">
        <f t="shared" si="456"/>
        <v>#DIV/0!</v>
      </c>
      <c r="X45" s="50"/>
      <c r="Y45" s="56" t="e">
        <f t="shared" si="457"/>
        <v>#DIV/0!</v>
      </c>
      <c r="Z45" s="51">
        <f t="shared" si="499"/>
        <v>120</v>
      </c>
      <c r="AA45" s="56">
        <f t="shared" si="458"/>
        <v>2.4425392638186657E-2</v>
      </c>
      <c r="AB45" s="51">
        <f t="shared" si="500"/>
        <v>120</v>
      </c>
      <c r="AC45" s="56">
        <f t="shared" si="459"/>
        <v>2.4425392638186657E-2</v>
      </c>
      <c r="AD45" s="50"/>
      <c r="AE45" s="56" t="e">
        <f t="shared" si="461"/>
        <v>#DIV/0!</v>
      </c>
      <c r="AF45" s="50"/>
      <c r="AG45" s="56" t="e">
        <f t="shared" si="462"/>
        <v>#DIV/0!</v>
      </c>
      <c r="AH45" s="51">
        <f t="shared" si="501"/>
        <v>120</v>
      </c>
      <c r="AI45" s="56">
        <f t="shared" si="463"/>
        <v>2.4425392638186657E-2</v>
      </c>
      <c r="AJ45" s="51">
        <f t="shared" si="502"/>
        <v>120</v>
      </c>
      <c r="AK45" s="56">
        <f t="shared" si="464"/>
        <v>2.4425392638186657E-2</v>
      </c>
      <c r="AL45" s="50"/>
      <c r="AM45" s="56" t="e">
        <f t="shared" si="465"/>
        <v>#DIV/0!</v>
      </c>
      <c r="AN45" s="50"/>
      <c r="AO45" s="56" t="e">
        <f t="shared" si="466"/>
        <v>#DIV/0!</v>
      </c>
      <c r="AP45" s="51">
        <f t="shared" si="503"/>
        <v>120</v>
      </c>
      <c r="AQ45" s="56">
        <f t="shared" si="467"/>
        <v>2.4425392638186657E-2</v>
      </c>
      <c r="AR45" s="51">
        <f t="shared" si="504"/>
        <v>120</v>
      </c>
      <c r="AS45" s="56">
        <f t="shared" si="468"/>
        <v>2.4425392638186657E-2</v>
      </c>
      <c r="AT45" s="50"/>
      <c r="AU45" s="56" t="e">
        <f t="shared" si="469"/>
        <v>#DIV/0!</v>
      </c>
      <c r="AV45" s="50"/>
      <c r="AW45" s="56" t="e">
        <f t="shared" si="470"/>
        <v>#DIV/0!</v>
      </c>
      <c r="AX45" s="51">
        <f t="shared" si="505"/>
        <v>120</v>
      </c>
      <c r="AY45" s="56">
        <f t="shared" si="471"/>
        <v>2.4425392638186657E-2</v>
      </c>
      <c r="AZ45" s="51">
        <f t="shared" si="506"/>
        <v>120</v>
      </c>
      <c r="BA45" s="56">
        <f t="shared" si="472"/>
        <v>2.4425392638186657E-2</v>
      </c>
      <c r="BB45" s="50"/>
      <c r="BC45" s="56" t="e">
        <f t="shared" si="473"/>
        <v>#DIV/0!</v>
      </c>
      <c r="BD45" s="50"/>
      <c r="BE45" s="56" t="e">
        <f t="shared" si="474"/>
        <v>#DIV/0!</v>
      </c>
      <c r="BF45" s="51">
        <f t="shared" si="507"/>
        <v>120</v>
      </c>
      <c r="BG45" s="56">
        <f t="shared" si="475"/>
        <v>2.4425392638186657E-2</v>
      </c>
      <c r="BH45" s="51">
        <f t="shared" si="508"/>
        <v>120</v>
      </c>
      <c r="BI45" s="56">
        <f t="shared" si="476"/>
        <v>2.4425392638186657E-2</v>
      </c>
      <c r="BJ45" s="50"/>
      <c r="BK45" s="56" t="e">
        <f t="shared" si="477"/>
        <v>#DIV/0!</v>
      </c>
      <c r="BL45" s="50"/>
      <c r="BM45" s="56" t="e">
        <f t="shared" si="478"/>
        <v>#DIV/0!</v>
      </c>
      <c r="BN45" s="51">
        <f t="shared" si="509"/>
        <v>120</v>
      </c>
      <c r="BO45" s="56">
        <f t="shared" si="479"/>
        <v>2.4425392638186657E-2</v>
      </c>
      <c r="BP45" s="51">
        <f t="shared" si="510"/>
        <v>120</v>
      </c>
      <c r="BQ45" s="56">
        <f t="shared" si="480"/>
        <v>2.4425392638186657E-2</v>
      </c>
      <c r="BR45" s="50"/>
      <c r="BS45" s="56" t="e">
        <f t="shared" si="481"/>
        <v>#DIV/0!</v>
      </c>
      <c r="BT45" s="50"/>
      <c r="BU45" s="56" t="e">
        <f t="shared" si="482"/>
        <v>#DIV/0!</v>
      </c>
      <c r="BV45" s="51">
        <f t="shared" si="511"/>
        <v>120</v>
      </c>
      <c r="BW45" s="56">
        <f t="shared" si="483"/>
        <v>2.4425392638186657E-2</v>
      </c>
      <c r="BX45" s="51">
        <f t="shared" si="512"/>
        <v>120</v>
      </c>
      <c r="BY45" s="56">
        <f t="shared" si="484"/>
        <v>2.4425392638186657E-2</v>
      </c>
      <c r="BZ45" s="50"/>
      <c r="CA45" s="56" t="e">
        <f t="shared" si="485"/>
        <v>#DIV/0!</v>
      </c>
      <c r="CB45" s="50"/>
      <c r="CC45" s="56" t="e">
        <f t="shared" si="486"/>
        <v>#DIV/0!</v>
      </c>
      <c r="CD45" s="51">
        <f t="shared" si="513"/>
        <v>120</v>
      </c>
      <c r="CE45" s="56">
        <f t="shared" si="487"/>
        <v>2.4425392638186657E-2</v>
      </c>
      <c r="CF45" s="51">
        <f t="shared" si="514"/>
        <v>120</v>
      </c>
      <c r="CG45" s="56">
        <f t="shared" si="488"/>
        <v>2.4425392638186657E-2</v>
      </c>
      <c r="CH45" s="50"/>
      <c r="CI45" s="56" t="e">
        <f t="shared" si="489"/>
        <v>#DIV/0!</v>
      </c>
      <c r="CJ45" s="50"/>
      <c r="CK45" s="56" t="e">
        <f t="shared" si="490"/>
        <v>#DIV/0!</v>
      </c>
      <c r="CL45" s="51">
        <f t="shared" si="515"/>
        <v>120</v>
      </c>
      <c r="CM45" s="56">
        <f t="shared" si="491"/>
        <v>2.4425392638186657E-2</v>
      </c>
      <c r="CN45" s="51">
        <f t="shared" si="516"/>
        <v>120</v>
      </c>
      <c r="CO45" s="56">
        <f t="shared" si="492"/>
        <v>2.4425392638186657E-2</v>
      </c>
      <c r="CP45" s="50">
        <f t="shared" si="379"/>
        <v>10</v>
      </c>
      <c r="CQ45" s="56">
        <f t="shared" si="493"/>
        <v>2.4425392638186657E-2</v>
      </c>
      <c r="CR45" s="50">
        <f t="shared" si="379"/>
        <v>10</v>
      </c>
      <c r="CS45" s="56">
        <f t="shared" si="494"/>
        <v>2.4425392638186657E-2</v>
      </c>
    </row>
    <row r="46" spans="1:97" x14ac:dyDescent="0.2">
      <c r="A46" s="53" t="s">
        <v>35</v>
      </c>
      <c r="B46" s="50">
        <v>150</v>
      </c>
      <c r="C46" s="56">
        <f t="shared" si="445"/>
        <v>3.0531740797733322E-2</v>
      </c>
      <c r="D46" s="50">
        <v>150</v>
      </c>
      <c r="E46" s="56">
        <f t="shared" si="446"/>
        <v>3.0531740797733322E-2</v>
      </c>
      <c r="F46" s="50"/>
      <c r="G46" s="56" t="e">
        <f t="shared" si="447"/>
        <v>#DIV/0!</v>
      </c>
      <c r="H46" s="50"/>
      <c r="I46" s="56" t="e">
        <f t="shared" si="448"/>
        <v>#DIV/0!</v>
      </c>
      <c r="J46" s="51">
        <f t="shared" si="495"/>
        <v>150</v>
      </c>
      <c r="K46" s="56">
        <f t="shared" si="449"/>
        <v>3.0531740797733322E-2</v>
      </c>
      <c r="L46" s="51">
        <f t="shared" si="496"/>
        <v>150</v>
      </c>
      <c r="M46" s="56">
        <f t="shared" si="450"/>
        <v>3.0531740797733322E-2</v>
      </c>
      <c r="N46" s="50"/>
      <c r="O46" s="56" t="e">
        <f t="shared" si="451"/>
        <v>#DIV/0!</v>
      </c>
      <c r="P46" s="50"/>
      <c r="Q46" s="56" t="e">
        <f t="shared" si="453"/>
        <v>#DIV/0!</v>
      </c>
      <c r="R46" s="51">
        <f t="shared" si="497"/>
        <v>150</v>
      </c>
      <c r="S46" s="56">
        <f t="shared" si="454"/>
        <v>3.0531740797733322E-2</v>
      </c>
      <c r="T46" s="51">
        <f t="shared" si="498"/>
        <v>150</v>
      </c>
      <c r="U46" s="56">
        <f t="shared" si="455"/>
        <v>3.0531740797733322E-2</v>
      </c>
      <c r="V46" s="50"/>
      <c r="W46" s="56" t="e">
        <f t="shared" si="456"/>
        <v>#DIV/0!</v>
      </c>
      <c r="X46" s="50"/>
      <c r="Y46" s="56" t="e">
        <f t="shared" si="457"/>
        <v>#DIV/0!</v>
      </c>
      <c r="Z46" s="51">
        <f t="shared" si="499"/>
        <v>150</v>
      </c>
      <c r="AA46" s="56">
        <f t="shared" si="458"/>
        <v>3.0531740797733322E-2</v>
      </c>
      <c r="AB46" s="51">
        <f t="shared" si="500"/>
        <v>150</v>
      </c>
      <c r="AC46" s="56">
        <f t="shared" si="459"/>
        <v>3.0531740797733322E-2</v>
      </c>
      <c r="AD46" s="50"/>
      <c r="AE46" s="56" t="e">
        <f t="shared" si="461"/>
        <v>#DIV/0!</v>
      </c>
      <c r="AF46" s="50"/>
      <c r="AG46" s="56" t="e">
        <f t="shared" si="462"/>
        <v>#DIV/0!</v>
      </c>
      <c r="AH46" s="51">
        <f t="shared" si="501"/>
        <v>150</v>
      </c>
      <c r="AI46" s="56">
        <f t="shared" si="463"/>
        <v>3.0531740797733322E-2</v>
      </c>
      <c r="AJ46" s="51">
        <f t="shared" si="502"/>
        <v>150</v>
      </c>
      <c r="AK46" s="56">
        <f t="shared" si="464"/>
        <v>3.0531740797733322E-2</v>
      </c>
      <c r="AL46" s="50"/>
      <c r="AM46" s="56" t="e">
        <f t="shared" si="465"/>
        <v>#DIV/0!</v>
      </c>
      <c r="AN46" s="50"/>
      <c r="AO46" s="56" t="e">
        <f t="shared" si="466"/>
        <v>#DIV/0!</v>
      </c>
      <c r="AP46" s="51">
        <f t="shared" si="503"/>
        <v>150</v>
      </c>
      <c r="AQ46" s="56">
        <f t="shared" si="467"/>
        <v>3.0531740797733322E-2</v>
      </c>
      <c r="AR46" s="51">
        <f t="shared" si="504"/>
        <v>150</v>
      </c>
      <c r="AS46" s="56">
        <f t="shared" si="468"/>
        <v>3.0531740797733322E-2</v>
      </c>
      <c r="AT46" s="50"/>
      <c r="AU46" s="56" t="e">
        <f t="shared" si="469"/>
        <v>#DIV/0!</v>
      </c>
      <c r="AV46" s="50"/>
      <c r="AW46" s="56" t="e">
        <f t="shared" si="470"/>
        <v>#DIV/0!</v>
      </c>
      <c r="AX46" s="51">
        <f t="shared" si="505"/>
        <v>150</v>
      </c>
      <c r="AY46" s="56">
        <f t="shared" si="471"/>
        <v>3.0531740797733322E-2</v>
      </c>
      <c r="AZ46" s="51">
        <f t="shared" si="506"/>
        <v>150</v>
      </c>
      <c r="BA46" s="56">
        <f t="shared" si="472"/>
        <v>3.0531740797733322E-2</v>
      </c>
      <c r="BB46" s="50"/>
      <c r="BC46" s="56" t="e">
        <f t="shared" si="473"/>
        <v>#DIV/0!</v>
      </c>
      <c r="BD46" s="50"/>
      <c r="BE46" s="56" t="e">
        <f t="shared" si="474"/>
        <v>#DIV/0!</v>
      </c>
      <c r="BF46" s="51">
        <f t="shared" si="507"/>
        <v>150</v>
      </c>
      <c r="BG46" s="56">
        <f t="shared" si="475"/>
        <v>3.0531740797733322E-2</v>
      </c>
      <c r="BH46" s="51">
        <f t="shared" si="508"/>
        <v>150</v>
      </c>
      <c r="BI46" s="56">
        <f t="shared" si="476"/>
        <v>3.0531740797733322E-2</v>
      </c>
      <c r="BJ46" s="50"/>
      <c r="BK46" s="56" t="e">
        <f t="shared" si="477"/>
        <v>#DIV/0!</v>
      </c>
      <c r="BL46" s="50"/>
      <c r="BM46" s="56" t="e">
        <f t="shared" si="478"/>
        <v>#DIV/0!</v>
      </c>
      <c r="BN46" s="51">
        <f t="shared" si="509"/>
        <v>150</v>
      </c>
      <c r="BO46" s="56">
        <f t="shared" si="479"/>
        <v>3.0531740797733322E-2</v>
      </c>
      <c r="BP46" s="51">
        <f t="shared" si="510"/>
        <v>150</v>
      </c>
      <c r="BQ46" s="56">
        <f t="shared" si="480"/>
        <v>3.0531740797733322E-2</v>
      </c>
      <c r="BR46" s="50"/>
      <c r="BS46" s="56" t="e">
        <f t="shared" si="481"/>
        <v>#DIV/0!</v>
      </c>
      <c r="BT46" s="50"/>
      <c r="BU46" s="56" t="e">
        <f t="shared" si="482"/>
        <v>#DIV/0!</v>
      </c>
      <c r="BV46" s="51">
        <f t="shared" si="511"/>
        <v>150</v>
      </c>
      <c r="BW46" s="56">
        <f t="shared" si="483"/>
        <v>3.0531740797733322E-2</v>
      </c>
      <c r="BX46" s="51">
        <f t="shared" si="512"/>
        <v>150</v>
      </c>
      <c r="BY46" s="56">
        <f t="shared" si="484"/>
        <v>3.0531740797733322E-2</v>
      </c>
      <c r="BZ46" s="50"/>
      <c r="CA46" s="56" t="e">
        <f t="shared" si="485"/>
        <v>#DIV/0!</v>
      </c>
      <c r="CB46" s="50"/>
      <c r="CC46" s="56" t="e">
        <f t="shared" si="486"/>
        <v>#DIV/0!</v>
      </c>
      <c r="CD46" s="51">
        <f t="shared" si="513"/>
        <v>150</v>
      </c>
      <c r="CE46" s="56">
        <f t="shared" si="487"/>
        <v>3.0531740797733322E-2</v>
      </c>
      <c r="CF46" s="51">
        <f t="shared" si="514"/>
        <v>150</v>
      </c>
      <c r="CG46" s="56">
        <f t="shared" si="488"/>
        <v>3.0531740797733322E-2</v>
      </c>
      <c r="CH46" s="50"/>
      <c r="CI46" s="56" t="e">
        <f t="shared" si="489"/>
        <v>#DIV/0!</v>
      </c>
      <c r="CJ46" s="50"/>
      <c r="CK46" s="56" t="e">
        <f t="shared" si="490"/>
        <v>#DIV/0!</v>
      </c>
      <c r="CL46" s="51">
        <f t="shared" si="515"/>
        <v>150</v>
      </c>
      <c r="CM46" s="56">
        <f t="shared" si="491"/>
        <v>3.0531740797733322E-2</v>
      </c>
      <c r="CN46" s="51">
        <f t="shared" si="516"/>
        <v>150</v>
      </c>
      <c r="CO46" s="56">
        <f t="shared" si="492"/>
        <v>3.0531740797733322E-2</v>
      </c>
      <c r="CP46" s="50">
        <f t="shared" si="379"/>
        <v>12.5</v>
      </c>
      <c r="CQ46" s="56">
        <f t="shared" si="493"/>
        <v>3.0531740797733322E-2</v>
      </c>
      <c r="CR46" s="50">
        <f t="shared" si="379"/>
        <v>12.5</v>
      </c>
      <c r="CS46" s="56">
        <f t="shared" si="494"/>
        <v>3.0531740797733322E-2</v>
      </c>
    </row>
    <row r="47" spans="1:97" x14ac:dyDescent="0.2">
      <c r="A47" s="52" t="s">
        <v>36</v>
      </c>
      <c r="B47" s="59">
        <f>SUM(B48:B50)</f>
        <v>270</v>
      </c>
      <c r="C47" s="55">
        <f t="shared" si="445"/>
        <v>5.4957133435919979E-2</v>
      </c>
      <c r="D47" s="59">
        <f>SUM(D48:D50)</f>
        <v>270</v>
      </c>
      <c r="E47" s="55">
        <f t="shared" si="446"/>
        <v>5.4957133435919979E-2</v>
      </c>
      <c r="F47" s="59">
        <f>SUM(F48:F50)</f>
        <v>0</v>
      </c>
      <c r="G47" s="55" t="e">
        <f t="shared" si="447"/>
        <v>#DIV/0!</v>
      </c>
      <c r="H47" s="59">
        <f>SUM(H48:H50)</f>
        <v>0</v>
      </c>
      <c r="I47" s="55" t="e">
        <f t="shared" si="448"/>
        <v>#DIV/0!</v>
      </c>
      <c r="J47" s="59">
        <f>SUM(J48:J50)</f>
        <v>270</v>
      </c>
      <c r="K47" s="55">
        <f t="shared" si="449"/>
        <v>5.4957133435919979E-2</v>
      </c>
      <c r="L47" s="59">
        <f>SUM(L48:L50)</f>
        <v>270</v>
      </c>
      <c r="M47" s="55">
        <f t="shared" si="450"/>
        <v>5.4957133435919979E-2</v>
      </c>
      <c r="N47" s="59">
        <f>SUM(N48:N50)</f>
        <v>0</v>
      </c>
      <c r="O47" s="55" t="e">
        <f t="shared" si="451"/>
        <v>#DIV/0!</v>
      </c>
      <c r="P47" s="59">
        <f t="shared" ref="P47:CJ47" si="589">SUM(P48:P50)</f>
        <v>0</v>
      </c>
      <c r="Q47" s="55" t="e">
        <f t="shared" si="453"/>
        <v>#DIV/0!</v>
      </c>
      <c r="R47" s="59">
        <f>SUM(R48:R50)</f>
        <v>270</v>
      </c>
      <c r="S47" s="55">
        <f t="shared" si="454"/>
        <v>5.4957133435919979E-2</v>
      </c>
      <c r="T47" s="59">
        <f>SUM(T48:T50)</f>
        <v>270</v>
      </c>
      <c r="U47" s="55">
        <f t="shared" si="455"/>
        <v>5.4957133435919979E-2</v>
      </c>
      <c r="V47" s="59">
        <f t="shared" si="589"/>
        <v>0</v>
      </c>
      <c r="W47" s="55" t="e">
        <f t="shared" si="456"/>
        <v>#DIV/0!</v>
      </c>
      <c r="X47" s="59">
        <f t="shared" si="589"/>
        <v>0</v>
      </c>
      <c r="Y47" s="55" t="e">
        <f t="shared" si="457"/>
        <v>#DIV/0!</v>
      </c>
      <c r="Z47" s="59">
        <f>SUM(Z48:Z50)</f>
        <v>270</v>
      </c>
      <c r="AA47" s="55">
        <f t="shared" si="458"/>
        <v>5.4957133435919979E-2</v>
      </c>
      <c r="AB47" s="59">
        <f>SUM(AB48:AB50)</f>
        <v>270</v>
      </c>
      <c r="AC47" s="55">
        <f t="shared" si="459"/>
        <v>5.4957133435919979E-2</v>
      </c>
      <c r="AD47" s="59">
        <f t="shared" ref="AD47" si="590">SUM(AD48:AD50)</f>
        <v>0</v>
      </c>
      <c r="AE47" s="55" t="e">
        <f t="shared" si="461"/>
        <v>#DIV/0!</v>
      </c>
      <c r="AF47" s="59">
        <f t="shared" si="589"/>
        <v>0</v>
      </c>
      <c r="AG47" s="55" t="e">
        <f t="shared" si="462"/>
        <v>#DIV/0!</v>
      </c>
      <c r="AH47" s="59">
        <f>SUM(AH48:AH50)</f>
        <v>270</v>
      </c>
      <c r="AI47" s="55">
        <f t="shared" si="463"/>
        <v>5.4957133435919979E-2</v>
      </c>
      <c r="AJ47" s="59">
        <f>SUM(AJ48:AJ50)</f>
        <v>270</v>
      </c>
      <c r="AK47" s="55">
        <f t="shared" si="464"/>
        <v>5.4957133435919979E-2</v>
      </c>
      <c r="AL47" s="59">
        <f t="shared" si="589"/>
        <v>0</v>
      </c>
      <c r="AM47" s="55" t="e">
        <f t="shared" si="465"/>
        <v>#DIV/0!</v>
      </c>
      <c r="AN47" s="59">
        <f t="shared" si="589"/>
        <v>0</v>
      </c>
      <c r="AO47" s="55" t="e">
        <f t="shared" si="466"/>
        <v>#DIV/0!</v>
      </c>
      <c r="AP47" s="59">
        <f>SUM(AP48:AP50)</f>
        <v>270</v>
      </c>
      <c r="AQ47" s="55">
        <f t="shared" si="467"/>
        <v>5.4957133435919979E-2</v>
      </c>
      <c r="AR47" s="59">
        <f>SUM(AR48:AR50)</f>
        <v>270</v>
      </c>
      <c r="AS47" s="55">
        <f t="shared" si="468"/>
        <v>5.4957133435919979E-2</v>
      </c>
      <c r="AT47" s="59">
        <f t="shared" si="589"/>
        <v>0</v>
      </c>
      <c r="AU47" s="55" t="e">
        <f t="shared" si="469"/>
        <v>#DIV/0!</v>
      </c>
      <c r="AV47" s="59">
        <f t="shared" si="589"/>
        <v>0</v>
      </c>
      <c r="AW47" s="55" t="e">
        <f t="shared" si="470"/>
        <v>#DIV/0!</v>
      </c>
      <c r="AX47" s="59">
        <f>SUM(AX48:AX50)</f>
        <v>270</v>
      </c>
      <c r="AY47" s="55">
        <f t="shared" si="471"/>
        <v>5.4957133435919979E-2</v>
      </c>
      <c r="AZ47" s="59">
        <f>SUM(AZ48:AZ50)</f>
        <v>270</v>
      </c>
      <c r="BA47" s="55">
        <f t="shared" si="472"/>
        <v>5.4957133435919979E-2</v>
      </c>
      <c r="BB47" s="59">
        <f t="shared" si="589"/>
        <v>0</v>
      </c>
      <c r="BC47" s="55" t="e">
        <f t="shared" si="473"/>
        <v>#DIV/0!</v>
      </c>
      <c r="BD47" s="59">
        <f t="shared" si="589"/>
        <v>0</v>
      </c>
      <c r="BE47" s="55" t="e">
        <f t="shared" si="474"/>
        <v>#DIV/0!</v>
      </c>
      <c r="BF47" s="59">
        <f>SUM(BF48:BF50)</f>
        <v>270</v>
      </c>
      <c r="BG47" s="55">
        <f t="shared" si="475"/>
        <v>5.4957133435919979E-2</v>
      </c>
      <c r="BH47" s="59">
        <f>SUM(BH48:BH50)</f>
        <v>270</v>
      </c>
      <c r="BI47" s="55">
        <f t="shared" si="476"/>
        <v>5.4957133435919979E-2</v>
      </c>
      <c r="BJ47" s="59">
        <f t="shared" si="589"/>
        <v>0</v>
      </c>
      <c r="BK47" s="55" t="e">
        <f t="shared" si="477"/>
        <v>#DIV/0!</v>
      </c>
      <c r="BL47" s="59">
        <f t="shared" si="589"/>
        <v>0</v>
      </c>
      <c r="BM47" s="55" t="e">
        <f t="shared" si="478"/>
        <v>#DIV/0!</v>
      </c>
      <c r="BN47" s="59">
        <f>SUM(BN48:BN50)</f>
        <v>270</v>
      </c>
      <c r="BO47" s="55">
        <f t="shared" si="479"/>
        <v>5.4957133435919979E-2</v>
      </c>
      <c r="BP47" s="59">
        <f>SUM(BP48:BP50)</f>
        <v>270</v>
      </c>
      <c r="BQ47" s="55">
        <f t="shared" si="480"/>
        <v>5.4957133435919979E-2</v>
      </c>
      <c r="BR47" s="59">
        <f t="shared" si="589"/>
        <v>0</v>
      </c>
      <c r="BS47" s="55" t="e">
        <f t="shared" si="481"/>
        <v>#DIV/0!</v>
      </c>
      <c r="BT47" s="59">
        <f t="shared" si="589"/>
        <v>0</v>
      </c>
      <c r="BU47" s="55" t="e">
        <f t="shared" si="482"/>
        <v>#DIV/0!</v>
      </c>
      <c r="BV47" s="59">
        <f>SUM(BV48:BV50)</f>
        <v>270</v>
      </c>
      <c r="BW47" s="55">
        <f t="shared" si="483"/>
        <v>5.4957133435919979E-2</v>
      </c>
      <c r="BX47" s="59">
        <f>SUM(BX48:BX50)</f>
        <v>270</v>
      </c>
      <c r="BY47" s="55">
        <f t="shared" si="484"/>
        <v>5.4957133435919979E-2</v>
      </c>
      <c r="BZ47" s="59">
        <f t="shared" si="589"/>
        <v>0</v>
      </c>
      <c r="CA47" s="55" t="e">
        <f t="shared" si="485"/>
        <v>#DIV/0!</v>
      </c>
      <c r="CB47" s="59">
        <f t="shared" si="589"/>
        <v>0</v>
      </c>
      <c r="CC47" s="55" t="e">
        <f t="shared" si="486"/>
        <v>#DIV/0!</v>
      </c>
      <c r="CD47" s="59">
        <f>SUM(CD48:CD50)</f>
        <v>270</v>
      </c>
      <c r="CE47" s="55">
        <f t="shared" si="487"/>
        <v>5.4957133435919979E-2</v>
      </c>
      <c r="CF47" s="59">
        <f>SUM(CF48:CF50)</f>
        <v>270</v>
      </c>
      <c r="CG47" s="55">
        <f t="shared" si="488"/>
        <v>5.4957133435919979E-2</v>
      </c>
      <c r="CH47" s="59">
        <f t="shared" si="589"/>
        <v>0</v>
      </c>
      <c r="CI47" s="55" t="e">
        <f t="shared" si="489"/>
        <v>#DIV/0!</v>
      </c>
      <c r="CJ47" s="59">
        <f t="shared" si="589"/>
        <v>0</v>
      </c>
      <c r="CK47" s="55" t="e">
        <f t="shared" si="490"/>
        <v>#DIV/0!</v>
      </c>
      <c r="CL47" s="59">
        <f>SUM(CL48:CL50)</f>
        <v>270</v>
      </c>
      <c r="CM47" s="55">
        <f t="shared" si="491"/>
        <v>5.4957133435919979E-2</v>
      </c>
      <c r="CN47" s="59">
        <f>SUM(CN48:CN50)</f>
        <v>270</v>
      </c>
      <c r="CO47" s="55">
        <f t="shared" si="492"/>
        <v>5.4957133435919979E-2</v>
      </c>
      <c r="CP47" s="54">
        <f t="shared" si="379"/>
        <v>22.5</v>
      </c>
      <c r="CQ47" s="55">
        <f t="shared" si="493"/>
        <v>5.4957133435919979E-2</v>
      </c>
      <c r="CR47" s="54">
        <f t="shared" si="379"/>
        <v>22.5</v>
      </c>
      <c r="CS47" s="55">
        <f t="shared" si="494"/>
        <v>5.4957133435919979E-2</v>
      </c>
    </row>
    <row r="48" spans="1:97" x14ac:dyDescent="0.2">
      <c r="A48" s="53" t="s">
        <v>37</v>
      </c>
      <c r="B48" s="50">
        <v>200</v>
      </c>
      <c r="C48" s="56">
        <f t="shared" si="445"/>
        <v>4.0708987730311098E-2</v>
      </c>
      <c r="D48" s="50">
        <v>200</v>
      </c>
      <c r="E48" s="56">
        <f t="shared" si="446"/>
        <v>4.0708987730311098E-2</v>
      </c>
      <c r="F48" s="50"/>
      <c r="G48" s="56" t="e">
        <f t="shared" si="447"/>
        <v>#DIV/0!</v>
      </c>
      <c r="H48" s="51"/>
      <c r="I48" s="56" t="e">
        <f t="shared" si="448"/>
        <v>#DIV/0!</v>
      </c>
      <c r="J48" s="51">
        <f t="shared" ref="J48:J50" si="591">F48+B48</f>
        <v>200</v>
      </c>
      <c r="K48" s="56">
        <f t="shared" si="449"/>
        <v>4.0708987730311098E-2</v>
      </c>
      <c r="L48" s="51">
        <f t="shared" ref="L48:L50" si="592">H48+D48</f>
        <v>200</v>
      </c>
      <c r="M48" s="56">
        <f t="shared" si="450"/>
        <v>4.0708987730311098E-2</v>
      </c>
      <c r="N48" s="50"/>
      <c r="O48" s="56" t="e">
        <f t="shared" si="451"/>
        <v>#DIV/0!</v>
      </c>
      <c r="P48" s="51"/>
      <c r="Q48" s="56" t="e">
        <f t="shared" si="453"/>
        <v>#DIV/0!</v>
      </c>
      <c r="R48" s="51">
        <f t="shared" ref="R48:R50" si="593">N48+J48</f>
        <v>200</v>
      </c>
      <c r="S48" s="56">
        <f t="shared" si="454"/>
        <v>4.0708987730311098E-2</v>
      </c>
      <c r="T48" s="51">
        <f t="shared" ref="T48:T50" si="594">P48+L48</f>
        <v>200</v>
      </c>
      <c r="U48" s="56">
        <f t="shared" si="455"/>
        <v>4.0708987730311098E-2</v>
      </c>
      <c r="V48" s="50"/>
      <c r="W48" s="56" t="e">
        <f t="shared" si="456"/>
        <v>#DIV/0!</v>
      </c>
      <c r="X48" s="51"/>
      <c r="Y48" s="56" t="e">
        <f t="shared" si="457"/>
        <v>#DIV/0!</v>
      </c>
      <c r="Z48" s="51">
        <f t="shared" ref="Z48:Z50" si="595">V48+R48</f>
        <v>200</v>
      </c>
      <c r="AA48" s="56">
        <f t="shared" si="458"/>
        <v>4.0708987730311098E-2</v>
      </c>
      <c r="AB48" s="51">
        <f t="shared" ref="AB48:AB50" si="596">X48+T48</f>
        <v>200</v>
      </c>
      <c r="AC48" s="56">
        <f t="shared" si="459"/>
        <v>4.0708987730311098E-2</v>
      </c>
      <c r="AD48" s="50"/>
      <c r="AE48" s="56" t="e">
        <f t="shared" si="461"/>
        <v>#DIV/0!</v>
      </c>
      <c r="AF48" s="51"/>
      <c r="AG48" s="56" t="e">
        <f t="shared" si="462"/>
        <v>#DIV/0!</v>
      </c>
      <c r="AH48" s="51">
        <f t="shared" ref="AH48:AH50" si="597">AD48+Z48</f>
        <v>200</v>
      </c>
      <c r="AI48" s="56">
        <f t="shared" si="463"/>
        <v>4.0708987730311098E-2</v>
      </c>
      <c r="AJ48" s="51">
        <f t="shared" ref="AJ48:AJ50" si="598">AF48+AB48</f>
        <v>200</v>
      </c>
      <c r="AK48" s="56">
        <f t="shared" si="464"/>
        <v>4.0708987730311098E-2</v>
      </c>
      <c r="AL48" s="50"/>
      <c r="AM48" s="56" t="e">
        <f t="shared" si="465"/>
        <v>#DIV/0!</v>
      </c>
      <c r="AN48" s="51"/>
      <c r="AO48" s="56" t="e">
        <f t="shared" si="466"/>
        <v>#DIV/0!</v>
      </c>
      <c r="AP48" s="51">
        <f t="shared" ref="AP48:AP50" si="599">AL48+AH48</f>
        <v>200</v>
      </c>
      <c r="AQ48" s="56">
        <f t="shared" si="467"/>
        <v>4.0708987730311098E-2</v>
      </c>
      <c r="AR48" s="51">
        <f t="shared" ref="AR48:AR50" si="600">AN48+AJ48</f>
        <v>200</v>
      </c>
      <c r="AS48" s="56">
        <f t="shared" si="468"/>
        <v>4.0708987730311098E-2</v>
      </c>
      <c r="AT48" s="50"/>
      <c r="AU48" s="56" t="e">
        <f t="shared" si="469"/>
        <v>#DIV/0!</v>
      </c>
      <c r="AV48" s="51"/>
      <c r="AW48" s="56" t="e">
        <f t="shared" si="470"/>
        <v>#DIV/0!</v>
      </c>
      <c r="AX48" s="51">
        <f t="shared" ref="AX48:AX50" si="601">AT48+AP48</f>
        <v>200</v>
      </c>
      <c r="AY48" s="56">
        <f t="shared" si="471"/>
        <v>4.0708987730311098E-2</v>
      </c>
      <c r="AZ48" s="51">
        <f t="shared" ref="AZ48:AZ50" si="602">AV48+AR48</f>
        <v>200</v>
      </c>
      <c r="BA48" s="56">
        <f t="shared" si="472"/>
        <v>4.0708987730311098E-2</v>
      </c>
      <c r="BB48" s="50"/>
      <c r="BC48" s="56" t="e">
        <f t="shared" si="473"/>
        <v>#DIV/0!</v>
      </c>
      <c r="BD48" s="51"/>
      <c r="BE48" s="56" t="e">
        <f t="shared" si="474"/>
        <v>#DIV/0!</v>
      </c>
      <c r="BF48" s="51">
        <f t="shared" ref="BF48:BF50" si="603">BB48+AX48</f>
        <v>200</v>
      </c>
      <c r="BG48" s="56">
        <f t="shared" si="475"/>
        <v>4.0708987730311098E-2</v>
      </c>
      <c r="BH48" s="51">
        <f t="shared" ref="BH48:BH50" si="604">BD48+AZ48</f>
        <v>200</v>
      </c>
      <c r="BI48" s="56">
        <f t="shared" si="476"/>
        <v>4.0708987730311098E-2</v>
      </c>
      <c r="BJ48" s="50"/>
      <c r="BK48" s="56" t="e">
        <f t="shared" si="477"/>
        <v>#DIV/0!</v>
      </c>
      <c r="BL48" s="51"/>
      <c r="BM48" s="56" t="e">
        <f t="shared" si="478"/>
        <v>#DIV/0!</v>
      </c>
      <c r="BN48" s="51">
        <f t="shared" ref="BN48:BN50" si="605">BJ48+BF48</f>
        <v>200</v>
      </c>
      <c r="BO48" s="56">
        <f t="shared" si="479"/>
        <v>4.0708987730311098E-2</v>
      </c>
      <c r="BP48" s="51">
        <f t="shared" ref="BP48:BP50" si="606">BL48+BH48</f>
        <v>200</v>
      </c>
      <c r="BQ48" s="56">
        <f t="shared" si="480"/>
        <v>4.0708987730311098E-2</v>
      </c>
      <c r="BR48" s="50"/>
      <c r="BS48" s="56" t="e">
        <f t="shared" si="481"/>
        <v>#DIV/0!</v>
      </c>
      <c r="BT48" s="51"/>
      <c r="BU48" s="56" t="e">
        <f t="shared" si="482"/>
        <v>#DIV/0!</v>
      </c>
      <c r="BV48" s="51">
        <f t="shared" ref="BV48:BV50" si="607">BR48+BN48</f>
        <v>200</v>
      </c>
      <c r="BW48" s="56">
        <f t="shared" si="483"/>
        <v>4.0708987730311098E-2</v>
      </c>
      <c r="BX48" s="51">
        <f t="shared" ref="BX48:BX50" si="608">BT48+BP48</f>
        <v>200</v>
      </c>
      <c r="BY48" s="56">
        <f t="shared" si="484"/>
        <v>4.0708987730311098E-2</v>
      </c>
      <c r="BZ48" s="50"/>
      <c r="CA48" s="56" t="e">
        <f t="shared" si="485"/>
        <v>#DIV/0!</v>
      </c>
      <c r="CB48" s="51"/>
      <c r="CC48" s="56" t="e">
        <f t="shared" si="486"/>
        <v>#DIV/0!</v>
      </c>
      <c r="CD48" s="51">
        <f t="shared" ref="CD48:CD50" si="609">BZ48+BV48</f>
        <v>200</v>
      </c>
      <c r="CE48" s="56">
        <f t="shared" si="487"/>
        <v>4.0708987730311098E-2</v>
      </c>
      <c r="CF48" s="51">
        <f t="shared" ref="CF48:CF50" si="610">CB48+BX48</f>
        <v>200</v>
      </c>
      <c r="CG48" s="56">
        <f t="shared" si="488"/>
        <v>4.0708987730311098E-2</v>
      </c>
      <c r="CH48" s="50"/>
      <c r="CI48" s="56" t="e">
        <f t="shared" si="489"/>
        <v>#DIV/0!</v>
      </c>
      <c r="CJ48" s="51"/>
      <c r="CK48" s="56" t="e">
        <f t="shared" si="490"/>
        <v>#DIV/0!</v>
      </c>
      <c r="CL48" s="51">
        <f t="shared" ref="CL48:CL50" si="611">CH48+CD48</f>
        <v>200</v>
      </c>
      <c r="CM48" s="56">
        <f t="shared" si="491"/>
        <v>4.0708987730311098E-2</v>
      </c>
      <c r="CN48" s="51">
        <f t="shared" ref="CN48:CN50" si="612">CJ48+CF48</f>
        <v>200</v>
      </c>
      <c r="CO48" s="56">
        <f t="shared" si="492"/>
        <v>4.0708987730311098E-2</v>
      </c>
      <c r="CP48" s="50">
        <f t="shared" si="379"/>
        <v>16.666666666666668</v>
      </c>
      <c r="CQ48" s="56">
        <f t="shared" si="493"/>
        <v>4.0708987730311098E-2</v>
      </c>
      <c r="CR48" s="50">
        <f t="shared" si="379"/>
        <v>16.666666666666668</v>
      </c>
      <c r="CS48" s="56">
        <f t="shared" si="494"/>
        <v>4.0708987730311098E-2</v>
      </c>
    </row>
    <row r="49" spans="1:99" x14ac:dyDescent="0.2">
      <c r="A49" s="53" t="s">
        <v>38</v>
      </c>
      <c r="B49" s="50">
        <v>50</v>
      </c>
      <c r="C49" s="56">
        <f t="shared" si="445"/>
        <v>1.0177246932577775E-2</v>
      </c>
      <c r="D49" s="50">
        <v>50</v>
      </c>
      <c r="E49" s="56">
        <f t="shared" si="446"/>
        <v>1.0177246932577775E-2</v>
      </c>
      <c r="F49" s="50"/>
      <c r="G49" s="56" t="e">
        <f t="shared" si="447"/>
        <v>#DIV/0!</v>
      </c>
      <c r="H49" s="51"/>
      <c r="I49" s="56" t="e">
        <f t="shared" si="448"/>
        <v>#DIV/0!</v>
      </c>
      <c r="J49" s="51">
        <f t="shared" si="591"/>
        <v>50</v>
      </c>
      <c r="K49" s="56">
        <f t="shared" si="449"/>
        <v>1.0177246932577775E-2</v>
      </c>
      <c r="L49" s="51">
        <f t="shared" si="592"/>
        <v>50</v>
      </c>
      <c r="M49" s="56">
        <f t="shared" si="450"/>
        <v>1.0177246932577775E-2</v>
      </c>
      <c r="N49" s="50"/>
      <c r="O49" s="56" t="e">
        <f t="shared" si="451"/>
        <v>#DIV/0!</v>
      </c>
      <c r="P49" s="51"/>
      <c r="Q49" s="56" t="e">
        <f t="shared" si="453"/>
        <v>#DIV/0!</v>
      </c>
      <c r="R49" s="51">
        <f t="shared" si="593"/>
        <v>50</v>
      </c>
      <c r="S49" s="56">
        <f t="shared" si="454"/>
        <v>1.0177246932577775E-2</v>
      </c>
      <c r="T49" s="51">
        <f t="shared" si="594"/>
        <v>50</v>
      </c>
      <c r="U49" s="56">
        <f t="shared" si="455"/>
        <v>1.0177246932577775E-2</v>
      </c>
      <c r="V49" s="50"/>
      <c r="W49" s="56" t="e">
        <f t="shared" si="456"/>
        <v>#DIV/0!</v>
      </c>
      <c r="X49" s="51"/>
      <c r="Y49" s="56" t="e">
        <f t="shared" si="457"/>
        <v>#DIV/0!</v>
      </c>
      <c r="Z49" s="51">
        <f t="shared" si="595"/>
        <v>50</v>
      </c>
      <c r="AA49" s="56">
        <f t="shared" si="458"/>
        <v>1.0177246932577775E-2</v>
      </c>
      <c r="AB49" s="51">
        <f t="shared" si="596"/>
        <v>50</v>
      </c>
      <c r="AC49" s="56">
        <f t="shared" si="459"/>
        <v>1.0177246932577775E-2</v>
      </c>
      <c r="AD49" s="50"/>
      <c r="AE49" s="56" t="e">
        <f t="shared" si="461"/>
        <v>#DIV/0!</v>
      </c>
      <c r="AF49" s="51"/>
      <c r="AG49" s="56" t="e">
        <f t="shared" si="462"/>
        <v>#DIV/0!</v>
      </c>
      <c r="AH49" s="51">
        <f t="shared" si="597"/>
        <v>50</v>
      </c>
      <c r="AI49" s="56">
        <f t="shared" si="463"/>
        <v>1.0177246932577775E-2</v>
      </c>
      <c r="AJ49" s="51">
        <f t="shared" si="598"/>
        <v>50</v>
      </c>
      <c r="AK49" s="56">
        <f t="shared" si="464"/>
        <v>1.0177246932577775E-2</v>
      </c>
      <c r="AL49" s="50"/>
      <c r="AM49" s="56" t="e">
        <f t="shared" si="465"/>
        <v>#DIV/0!</v>
      </c>
      <c r="AN49" s="51"/>
      <c r="AO49" s="56" t="e">
        <f t="shared" si="466"/>
        <v>#DIV/0!</v>
      </c>
      <c r="AP49" s="51">
        <f t="shared" si="599"/>
        <v>50</v>
      </c>
      <c r="AQ49" s="56">
        <f t="shared" si="467"/>
        <v>1.0177246932577775E-2</v>
      </c>
      <c r="AR49" s="51">
        <f t="shared" si="600"/>
        <v>50</v>
      </c>
      <c r="AS49" s="56">
        <f t="shared" si="468"/>
        <v>1.0177246932577775E-2</v>
      </c>
      <c r="AT49" s="50"/>
      <c r="AU49" s="56" t="e">
        <f t="shared" si="469"/>
        <v>#DIV/0!</v>
      </c>
      <c r="AV49" s="51"/>
      <c r="AW49" s="56" t="e">
        <f t="shared" si="470"/>
        <v>#DIV/0!</v>
      </c>
      <c r="AX49" s="51">
        <f t="shared" si="601"/>
        <v>50</v>
      </c>
      <c r="AY49" s="56">
        <f t="shared" si="471"/>
        <v>1.0177246932577775E-2</v>
      </c>
      <c r="AZ49" s="51">
        <f t="shared" si="602"/>
        <v>50</v>
      </c>
      <c r="BA49" s="56">
        <f t="shared" si="472"/>
        <v>1.0177246932577775E-2</v>
      </c>
      <c r="BB49" s="50"/>
      <c r="BC49" s="56" t="e">
        <f t="shared" si="473"/>
        <v>#DIV/0!</v>
      </c>
      <c r="BD49" s="51"/>
      <c r="BE49" s="56" t="e">
        <f t="shared" si="474"/>
        <v>#DIV/0!</v>
      </c>
      <c r="BF49" s="51">
        <f t="shared" si="603"/>
        <v>50</v>
      </c>
      <c r="BG49" s="56">
        <f t="shared" si="475"/>
        <v>1.0177246932577775E-2</v>
      </c>
      <c r="BH49" s="51">
        <f t="shared" si="604"/>
        <v>50</v>
      </c>
      <c r="BI49" s="56">
        <f t="shared" si="476"/>
        <v>1.0177246932577775E-2</v>
      </c>
      <c r="BJ49" s="50"/>
      <c r="BK49" s="56" t="e">
        <f t="shared" si="477"/>
        <v>#DIV/0!</v>
      </c>
      <c r="BL49" s="51"/>
      <c r="BM49" s="56" t="e">
        <f t="shared" si="478"/>
        <v>#DIV/0!</v>
      </c>
      <c r="BN49" s="51">
        <f t="shared" si="605"/>
        <v>50</v>
      </c>
      <c r="BO49" s="56">
        <f t="shared" si="479"/>
        <v>1.0177246932577775E-2</v>
      </c>
      <c r="BP49" s="51">
        <f t="shared" si="606"/>
        <v>50</v>
      </c>
      <c r="BQ49" s="56">
        <f t="shared" si="480"/>
        <v>1.0177246932577775E-2</v>
      </c>
      <c r="BR49" s="50"/>
      <c r="BS49" s="56" t="e">
        <f t="shared" si="481"/>
        <v>#DIV/0!</v>
      </c>
      <c r="BT49" s="51"/>
      <c r="BU49" s="56" t="e">
        <f t="shared" si="482"/>
        <v>#DIV/0!</v>
      </c>
      <c r="BV49" s="51">
        <f t="shared" si="607"/>
        <v>50</v>
      </c>
      <c r="BW49" s="56">
        <f t="shared" si="483"/>
        <v>1.0177246932577775E-2</v>
      </c>
      <c r="BX49" s="51">
        <f t="shared" si="608"/>
        <v>50</v>
      </c>
      <c r="BY49" s="56">
        <f t="shared" si="484"/>
        <v>1.0177246932577775E-2</v>
      </c>
      <c r="BZ49" s="50"/>
      <c r="CA49" s="56" t="e">
        <f t="shared" si="485"/>
        <v>#DIV/0!</v>
      </c>
      <c r="CB49" s="51"/>
      <c r="CC49" s="56" t="e">
        <f t="shared" si="486"/>
        <v>#DIV/0!</v>
      </c>
      <c r="CD49" s="51">
        <f t="shared" si="609"/>
        <v>50</v>
      </c>
      <c r="CE49" s="56">
        <f t="shared" si="487"/>
        <v>1.0177246932577775E-2</v>
      </c>
      <c r="CF49" s="51">
        <f t="shared" si="610"/>
        <v>50</v>
      </c>
      <c r="CG49" s="56">
        <f t="shared" si="488"/>
        <v>1.0177246932577775E-2</v>
      </c>
      <c r="CH49" s="50"/>
      <c r="CI49" s="56" t="e">
        <f t="shared" si="489"/>
        <v>#DIV/0!</v>
      </c>
      <c r="CJ49" s="51"/>
      <c r="CK49" s="56" t="e">
        <f t="shared" si="490"/>
        <v>#DIV/0!</v>
      </c>
      <c r="CL49" s="51">
        <f t="shared" si="611"/>
        <v>50</v>
      </c>
      <c r="CM49" s="56">
        <f t="shared" si="491"/>
        <v>1.0177246932577775E-2</v>
      </c>
      <c r="CN49" s="51">
        <f t="shared" si="612"/>
        <v>50</v>
      </c>
      <c r="CO49" s="56">
        <f t="shared" si="492"/>
        <v>1.0177246932577775E-2</v>
      </c>
      <c r="CP49" s="50">
        <f t="shared" si="379"/>
        <v>4.166666666666667</v>
      </c>
      <c r="CQ49" s="56">
        <f t="shared" si="493"/>
        <v>1.0177246932577775E-2</v>
      </c>
      <c r="CR49" s="50">
        <f t="shared" si="379"/>
        <v>4.166666666666667</v>
      </c>
      <c r="CS49" s="56">
        <f t="shared" si="494"/>
        <v>1.0177246932577775E-2</v>
      </c>
    </row>
    <row r="50" spans="1:99" x14ac:dyDescent="0.2">
      <c r="A50" s="53" t="s">
        <v>39</v>
      </c>
      <c r="B50" s="50">
        <v>20</v>
      </c>
      <c r="C50" s="56">
        <f t="shared" si="445"/>
        <v>4.0708987730311095E-3</v>
      </c>
      <c r="D50" s="50">
        <v>20</v>
      </c>
      <c r="E50" s="56">
        <f t="shared" si="446"/>
        <v>4.0708987730311095E-3</v>
      </c>
      <c r="F50" s="50"/>
      <c r="G50" s="56" t="e">
        <f t="shared" si="447"/>
        <v>#DIV/0!</v>
      </c>
      <c r="H50" s="51"/>
      <c r="I50" s="56" t="e">
        <f t="shared" si="448"/>
        <v>#DIV/0!</v>
      </c>
      <c r="J50" s="51">
        <f t="shared" si="591"/>
        <v>20</v>
      </c>
      <c r="K50" s="56">
        <f t="shared" si="449"/>
        <v>4.0708987730311095E-3</v>
      </c>
      <c r="L50" s="51">
        <f t="shared" si="592"/>
        <v>20</v>
      </c>
      <c r="M50" s="56">
        <f t="shared" si="450"/>
        <v>4.0708987730311095E-3</v>
      </c>
      <c r="N50" s="50"/>
      <c r="O50" s="56" t="e">
        <f t="shared" si="451"/>
        <v>#DIV/0!</v>
      </c>
      <c r="P50" s="51"/>
      <c r="Q50" s="56" t="e">
        <f t="shared" si="453"/>
        <v>#DIV/0!</v>
      </c>
      <c r="R50" s="51">
        <f t="shared" si="593"/>
        <v>20</v>
      </c>
      <c r="S50" s="56">
        <f t="shared" si="454"/>
        <v>4.0708987730311095E-3</v>
      </c>
      <c r="T50" s="51">
        <f t="shared" si="594"/>
        <v>20</v>
      </c>
      <c r="U50" s="56">
        <f t="shared" si="455"/>
        <v>4.0708987730311095E-3</v>
      </c>
      <c r="V50" s="50"/>
      <c r="W50" s="56" t="e">
        <f t="shared" si="456"/>
        <v>#DIV/0!</v>
      </c>
      <c r="X50" s="51"/>
      <c r="Y50" s="56" t="e">
        <f t="shared" si="457"/>
        <v>#DIV/0!</v>
      </c>
      <c r="Z50" s="51">
        <f t="shared" si="595"/>
        <v>20</v>
      </c>
      <c r="AA50" s="56">
        <f t="shared" si="458"/>
        <v>4.0708987730311095E-3</v>
      </c>
      <c r="AB50" s="51">
        <f t="shared" si="596"/>
        <v>20</v>
      </c>
      <c r="AC50" s="56">
        <f t="shared" si="459"/>
        <v>4.0708987730311095E-3</v>
      </c>
      <c r="AD50" s="50"/>
      <c r="AE50" s="56" t="e">
        <f t="shared" si="461"/>
        <v>#DIV/0!</v>
      </c>
      <c r="AF50" s="51"/>
      <c r="AG50" s="56" t="e">
        <f t="shared" si="462"/>
        <v>#DIV/0!</v>
      </c>
      <c r="AH50" s="51">
        <f t="shared" si="597"/>
        <v>20</v>
      </c>
      <c r="AI50" s="56">
        <f t="shared" si="463"/>
        <v>4.0708987730311095E-3</v>
      </c>
      <c r="AJ50" s="51">
        <f t="shared" si="598"/>
        <v>20</v>
      </c>
      <c r="AK50" s="56">
        <f t="shared" si="464"/>
        <v>4.0708987730311095E-3</v>
      </c>
      <c r="AL50" s="50"/>
      <c r="AM50" s="56" t="e">
        <f t="shared" si="465"/>
        <v>#DIV/0!</v>
      </c>
      <c r="AN50" s="51"/>
      <c r="AO50" s="56" t="e">
        <f t="shared" si="466"/>
        <v>#DIV/0!</v>
      </c>
      <c r="AP50" s="51">
        <f t="shared" si="599"/>
        <v>20</v>
      </c>
      <c r="AQ50" s="56">
        <f t="shared" si="467"/>
        <v>4.0708987730311095E-3</v>
      </c>
      <c r="AR50" s="51">
        <f t="shared" si="600"/>
        <v>20</v>
      </c>
      <c r="AS50" s="56">
        <f t="shared" si="468"/>
        <v>4.0708987730311095E-3</v>
      </c>
      <c r="AT50" s="50"/>
      <c r="AU50" s="56" t="e">
        <f t="shared" si="469"/>
        <v>#DIV/0!</v>
      </c>
      <c r="AV50" s="51"/>
      <c r="AW50" s="56" t="e">
        <f t="shared" si="470"/>
        <v>#DIV/0!</v>
      </c>
      <c r="AX50" s="51">
        <f t="shared" si="601"/>
        <v>20</v>
      </c>
      <c r="AY50" s="56">
        <f t="shared" si="471"/>
        <v>4.0708987730311095E-3</v>
      </c>
      <c r="AZ50" s="51">
        <f t="shared" si="602"/>
        <v>20</v>
      </c>
      <c r="BA50" s="56">
        <f t="shared" si="472"/>
        <v>4.0708987730311095E-3</v>
      </c>
      <c r="BB50" s="50"/>
      <c r="BC50" s="56" t="e">
        <f t="shared" si="473"/>
        <v>#DIV/0!</v>
      </c>
      <c r="BD50" s="51"/>
      <c r="BE50" s="56" t="e">
        <f t="shared" si="474"/>
        <v>#DIV/0!</v>
      </c>
      <c r="BF50" s="51">
        <f t="shared" si="603"/>
        <v>20</v>
      </c>
      <c r="BG50" s="56">
        <f t="shared" si="475"/>
        <v>4.0708987730311095E-3</v>
      </c>
      <c r="BH50" s="51">
        <f t="shared" si="604"/>
        <v>20</v>
      </c>
      <c r="BI50" s="56">
        <f t="shared" si="476"/>
        <v>4.0708987730311095E-3</v>
      </c>
      <c r="BJ50" s="50"/>
      <c r="BK50" s="56" t="e">
        <f t="shared" si="477"/>
        <v>#DIV/0!</v>
      </c>
      <c r="BL50" s="51"/>
      <c r="BM50" s="56" t="e">
        <f t="shared" si="478"/>
        <v>#DIV/0!</v>
      </c>
      <c r="BN50" s="51">
        <f t="shared" si="605"/>
        <v>20</v>
      </c>
      <c r="BO50" s="56">
        <f t="shared" si="479"/>
        <v>4.0708987730311095E-3</v>
      </c>
      <c r="BP50" s="51">
        <f t="shared" si="606"/>
        <v>20</v>
      </c>
      <c r="BQ50" s="56">
        <f t="shared" si="480"/>
        <v>4.0708987730311095E-3</v>
      </c>
      <c r="BR50" s="50"/>
      <c r="BS50" s="56" t="e">
        <f t="shared" si="481"/>
        <v>#DIV/0!</v>
      </c>
      <c r="BT50" s="51"/>
      <c r="BU50" s="56" t="e">
        <f t="shared" si="482"/>
        <v>#DIV/0!</v>
      </c>
      <c r="BV50" s="51">
        <f t="shared" si="607"/>
        <v>20</v>
      </c>
      <c r="BW50" s="56">
        <f t="shared" si="483"/>
        <v>4.0708987730311095E-3</v>
      </c>
      <c r="BX50" s="51">
        <f t="shared" si="608"/>
        <v>20</v>
      </c>
      <c r="BY50" s="56">
        <f t="shared" si="484"/>
        <v>4.0708987730311095E-3</v>
      </c>
      <c r="BZ50" s="50"/>
      <c r="CA50" s="56" t="e">
        <f t="shared" si="485"/>
        <v>#DIV/0!</v>
      </c>
      <c r="CB50" s="51"/>
      <c r="CC50" s="56" t="e">
        <f t="shared" si="486"/>
        <v>#DIV/0!</v>
      </c>
      <c r="CD50" s="51">
        <f t="shared" si="609"/>
        <v>20</v>
      </c>
      <c r="CE50" s="56">
        <f t="shared" si="487"/>
        <v>4.0708987730311095E-3</v>
      </c>
      <c r="CF50" s="51">
        <f t="shared" si="610"/>
        <v>20</v>
      </c>
      <c r="CG50" s="56">
        <f t="shared" si="488"/>
        <v>4.0708987730311095E-3</v>
      </c>
      <c r="CH50" s="50"/>
      <c r="CI50" s="56" t="e">
        <f t="shared" si="489"/>
        <v>#DIV/0!</v>
      </c>
      <c r="CJ50" s="51"/>
      <c r="CK50" s="56" t="e">
        <f t="shared" si="490"/>
        <v>#DIV/0!</v>
      </c>
      <c r="CL50" s="51">
        <f t="shared" si="611"/>
        <v>20</v>
      </c>
      <c r="CM50" s="56">
        <f t="shared" si="491"/>
        <v>4.0708987730311095E-3</v>
      </c>
      <c r="CN50" s="51">
        <f t="shared" si="612"/>
        <v>20</v>
      </c>
      <c r="CO50" s="56">
        <f t="shared" si="492"/>
        <v>4.0708987730311095E-3</v>
      </c>
      <c r="CP50" s="50">
        <f t="shared" si="379"/>
        <v>1.6666666666666667</v>
      </c>
      <c r="CQ50" s="56">
        <f t="shared" si="493"/>
        <v>4.0708987730311095E-3</v>
      </c>
      <c r="CR50" s="50">
        <f t="shared" si="379"/>
        <v>1.6666666666666667</v>
      </c>
      <c r="CS50" s="56">
        <f t="shared" si="494"/>
        <v>4.0708987730311095E-3</v>
      </c>
    </row>
    <row r="51" spans="1:99" x14ac:dyDescent="0.2">
      <c r="A51" s="52" t="s">
        <v>40</v>
      </c>
      <c r="B51" s="59">
        <f>SUM(B52:B54)</f>
        <v>219.95999999999998</v>
      </c>
      <c r="C51" s="55">
        <f t="shared" si="445"/>
        <v>4.4771744705796139E-2</v>
      </c>
      <c r="D51" s="59">
        <f>SUM(D52:D54)</f>
        <v>219.95999999999998</v>
      </c>
      <c r="E51" s="55">
        <f t="shared" si="446"/>
        <v>4.4771744705796139E-2</v>
      </c>
      <c r="F51" s="59">
        <f>SUM(F52:F54)</f>
        <v>0</v>
      </c>
      <c r="G51" s="55" t="e">
        <f t="shared" si="447"/>
        <v>#DIV/0!</v>
      </c>
      <c r="H51" s="59">
        <f>SUM(H52:H54)</f>
        <v>0</v>
      </c>
      <c r="I51" s="55" t="e">
        <f t="shared" si="448"/>
        <v>#DIV/0!</v>
      </c>
      <c r="J51" s="59">
        <f>SUM(J52:J54)</f>
        <v>219.95999999999998</v>
      </c>
      <c r="K51" s="55">
        <f t="shared" si="449"/>
        <v>4.4771744705796139E-2</v>
      </c>
      <c r="L51" s="59">
        <f>SUM(L52:L54)</f>
        <v>219.95999999999998</v>
      </c>
      <c r="M51" s="55">
        <f t="shared" si="450"/>
        <v>4.4771744705796139E-2</v>
      </c>
      <c r="N51" s="59">
        <f>SUM(N52:N54)</f>
        <v>0</v>
      </c>
      <c r="O51" s="55" t="e">
        <f t="shared" si="451"/>
        <v>#DIV/0!</v>
      </c>
      <c r="P51" s="59">
        <f t="shared" ref="P51:CJ51" si="613">SUM(P52:P54)</f>
        <v>0</v>
      </c>
      <c r="Q51" s="55" t="e">
        <f t="shared" si="453"/>
        <v>#DIV/0!</v>
      </c>
      <c r="R51" s="59">
        <f>SUM(R52:R54)</f>
        <v>219.95999999999998</v>
      </c>
      <c r="S51" s="55">
        <f t="shared" si="454"/>
        <v>4.4771744705796139E-2</v>
      </c>
      <c r="T51" s="59">
        <f>SUM(T52:T54)</f>
        <v>219.95999999999998</v>
      </c>
      <c r="U51" s="55">
        <f t="shared" si="455"/>
        <v>4.4771744705796139E-2</v>
      </c>
      <c r="V51" s="59">
        <f t="shared" si="613"/>
        <v>0</v>
      </c>
      <c r="W51" s="55" t="e">
        <f t="shared" si="456"/>
        <v>#DIV/0!</v>
      </c>
      <c r="X51" s="59">
        <f t="shared" si="613"/>
        <v>0</v>
      </c>
      <c r="Y51" s="55" t="e">
        <f t="shared" si="457"/>
        <v>#DIV/0!</v>
      </c>
      <c r="Z51" s="59">
        <f>SUM(Z52:Z54)</f>
        <v>219.95999999999998</v>
      </c>
      <c r="AA51" s="55">
        <f t="shared" si="458"/>
        <v>4.4771744705796139E-2</v>
      </c>
      <c r="AB51" s="59">
        <f>SUM(AB52:AB54)</f>
        <v>219.95999999999998</v>
      </c>
      <c r="AC51" s="55">
        <f t="shared" si="459"/>
        <v>4.4771744705796139E-2</v>
      </c>
      <c r="AD51" s="59">
        <f t="shared" ref="AD51" si="614">SUM(AD52:AD54)</f>
        <v>0</v>
      </c>
      <c r="AE51" s="55" t="e">
        <f t="shared" si="461"/>
        <v>#DIV/0!</v>
      </c>
      <c r="AF51" s="59">
        <f t="shared" si="613"/>
        <v>0</v>
      </c>
      <c r="AG51" s="55" t="e">
        <f t="shared" si="462"/>
        <v>#DIV/0!</v>
      </c>
      <c r="AH51" s="59">
        <f>SUM(AH52:AH54)</f>
        <v>219.95999999999998</v>
      </c>
      <c r="AI51" s="55">
        <f t="shared" si="463"/>
        <v>4.4771744705796139E-2</v>
      </c>
      <c r="AJ51" s="59">
        <f>SUM(AJ52:AJ54)</f>
        <v>219.95999999999998</v>
      </c>
      <c r="AK51" s="55">
        <f t="shared" si="464"/>
        <v>4.4771744705796139E-2</v>
      </c>
      <c r="AL51" s="59">
        <f t="shared" si="613"/>
        <v>0</v>
      </c>
      <c r="AM51" s="55" t="e">
        <f t="shared" si="465"/>
        <v>#DIV/0!</v>
      </c>
      <c r="AN51" s="59">
        <f t="shared" si="613"/>
        <v>0</v>
      </c>
      <c r="AO51" s="55" t="e">
        <f t="shared" si="466"/>
        <v>#DIV/0!</v>
      </c>
      <c r="AP51" s="59">
        <f>SUM(AP52:AP54)</f>
        <v>219.95999999999998</v>
      </c>
      <c r="AQ51" s="55">
        <f t="shared" si="467"/>
        <v>4.4771744705796139E-2</v>
      </c>
      <c r="AR51" s="59">
        <f>SUM(AR52:AR54)</f>
        <v>219.95999999999998</v>
      </c>
      <c r="AS51" s="55">
        <f t="shared" si="468"/>
        <v>4.4771744705796139E-2</v>
      </c>
      <c r="AT51" s="59">
        <f t="shared" si="613"/>
        <v>0</v>
      </c>
      <c r="AU51" s="55" t="e">
        <f t="shared" si="469"/>
        <v>#DIV/0!</v>
      </c>
      <c r="AV51" s="59">
        <f t="shared" si="613"/>
        <v>0</v>
      </c>
      <c r="AW51" s="55" t="e">
        <f t="shared" si="470"/>
        <v>#DIV/0!</v>
      </c>
      <c r="AX51" s="59">
        <f>SUM(AX52:AX54)</f>
        <v>219.95999999999998</v>
      </c>
      <c r="AY51" s="55">
        <f t="shared" si="471"/>
        <v>4.4771744705796139E-2</v>
      </c>
      <c r="AZ51" s="59">
        <f>SUM(AZ52:AZ54)</f>
        <v>219.95999999999998</v>
      </c>
      <c r="BA51" s="55">
        <f t="shared" si="472"/>
        <v>4.4771744705796139E-2</v>
      </c>
      <c r="BB51" s="59">
        <f t="shared" si="613"/>
        <v>0</v>
      </c>
      <c r="BC51" s="55" t="e">
        <f t="shared" si="473"/>
        <v>#DIV/0!</v>
      </c>
      <c r="BD51" s="59">
        <f t="shared" si="613"/>
        <v>0</v>
      </c>
      <c r="BE51" s="55" t="e">
        <f t="shared" si="474"/>
        <v>#DIV/0!</v>
      </c>
      <c r="BF51" s="59">
        <f>SUM(BF52:BF54)</f>
        <v>219.95999999999998</v>
      </c>
      <c r="BG51" s="55">
        <f t="shared" si="475"/>
        <v>4.4771744705796139E-2</v>
      </c>
      <c r="BH51" s="59">
        <f>SUM(BH52:BH54)</f>
        <v>219.95999999999998</v>
      </c>
      <c r="BI51" s="55">
        <f t="shared" si="476"/>
        <v>4.4771744705796139E-2</v>
      </c>
      <c r="BJ51" s="59">
        <f t="shared" si="613"/>
        <v>0</v>
      </c>
      <c r="BK51" s="55" t="e">
        <f t="shared" si="477"/>
        <v>#DIV/0!</v>
      </c>
      <c r="BL51" s="59">
        <f t="shared" si="613"/>
        <v>0</v>
      </c>
      <c r="BM51" s="55" t="e">
        <f t="shared" si="478"/>
        <v>#DIV/0!</v>
      </c>
      <c r="BN51" s="59">
        <f>SUM(BN52:BN54)</f>
        <v>219.95999999999998</v>
      </c>
      <c r="BO51" s="55">
        <f t="shared" si="479"/>
        <v>4.4771744705796139E-2</v>
      </c>
      <c r="BP51" s="59">
        <f>SUM(BP52:BP54)</f>
        <v>219.95999999999998</v>
      </c>
      <c r="BQ51" s="55">
        <f t="shared" si="480"/>
        <v>4.4771744705796139E-2</v>
      </c>
      <c r="BR51" s="59">
        <f t="shared" si="613"/>
        <v>0</v>
      </c>
      <c r="BS51" s="55" t="e">
        <f t="shared" si="481"/>
        <v>#DIV/0!</v>
      </c>
      <c r="BT51" s="59">
        <f t="shared" si="613"/>
        <v>0</v>
      </c>
      <c r="BU51" s="55" t="e">
        <f t="shared" si="482"/>
        <v>#DIV/0!</v>
      </c>
      <c r="BV51" s="59">
        <f>SUM(BV52:BV54)</f>
        <v>219.95999999999998</v>
      </c>
      <c r="BW51" s="55">
        <f t="shared" si="483"/>
        <v>4.4771744705796139E-2</v>
      </c>
      <c r="BX51" s="59">
        <f>SUM(BX52:BX54)</f>
        <v>219.95999999999998</v>
      </c>
      <c r="BY51" s="55">
        <f t="shared" si="484"/>
        <v>4.4771744705796139E-2</v>
      </c>
      <c r="BZ51" s="59">
        <f t="shared" si="613"/>
        <v>0</v>
      </c>
      <c r="CA51" s="55" t="e">
        <f t="shared" si="485"/>
        <v>#DIV/0!</v>
      </c>
      <c r="CB51" s="59">
        <f t="shared" si="613"/>
        <v>0</v>
      </c>
      <c r="CC51" s="55" t="e">
        <f t="shared" si="486"/>
        <v>#DIV/0!</v>
      </c>
      <c r="CD51" s="59">
        <f>SUM(CD52:CD54)</f>
        <v>219.95999999999998</v>
      </c>
      <c r="CE51" s="55">
        <f t="shared" si="487"/>
        <v>4.4771744705796139E-2</v>
      </c>
      <c r="CF51" s="59">
        <f>SUM(CF52:CF54)</f>
        <v>219.95999999999998</v>
      </c>
      <c r="CG51" s="55">
        <f t="shared" si="488"/>
        <v>4.4771744705796139E-2</v>
      </c>
      <c r="CH51" s="59">
        <f t="shared" si="613"/>
        <v>0</v>
      </c>
      <c r="CI51" s="55" t="e">
        <f t="shared" si="489"/>
        <v>#DIV/0!</v>
      </c>
      <c r="CJ51" s="59">
        <f t="shared" si="613"/>
        <v>0</v>
      </c>
      <c r="CK51" s="55" t="e">
        <f t="shared" si="490"/>
        <v>#DIV/0!</v>
      </c>
      <c r="CL51" s="59">
        <f>SUM(CL52:CL54)</f>
        <v>219.95999999999998</v>
      </c>
      <c r="CM51" s="55">
        <f t="shared" si="491"/>
        <v>4.4771744705796139E-2</v>
      </c>
      <c r="CN51" s="59">
        <f>SUM(CN52:CN54)</f>
        <v>219.95999999999998</v>
      </c>
      <c r="CO51" s="55">
        <f t="shared" si="492"/>
        <v>4.4771744705796139E-2</v>
      </c>
      <c r="CP51" s="50">
        <f t="shared" si="379"/>
        <v>18.329999999999998</v>
      </c>
      <c r="CQ51" s="55">
        <f t="shared" si="493"/>
        <v>4.4771744705796139E-2</v>
      </c>
      <c r="CR51" s="50">
        <f t="shared" si="379"/>
        <v>18.329999999999998</v>
      </c>
      <c r="CS51" s="55">
        <f t="shared" si="494"/>
        <v>4.4771744705796139E-2</v>
      </c>
    </row>
    <row r="52" spans="1:99" x14ac:dyDescent="0.2">
      <c r="A52" s="53" t="s">
        <v>156</v>
      </c>
      <c r="B52" s="51">
        <v>44.99</v>
      </c>
      <c r="C52" s="56">
        <f t="shared" si="445"/>
        <v>9.1574867899334826E-3</v>
      </c>
      <c r="D52" s="51">
        <v>44.99</v>
      </c>
      <c r="E52" s="56">
        <f t="shared" si="446"/>
        <v>9.1574867899334826E-3</v>
      </c>
      <c r="F52" s="51"/>
      <c r="G52" s="56" t="e">
        <f t="shared" si="447"/>
        <v>#DIV/0!</v>
      </c>
      <c r="H52" s="51"/>
      <c r="I52" s="56" t="e">
        <f t="shared" si="448"/>
        <v>#DIV/0!</v>
      </c>
      <c r="J52" s="51">
        <f t="shared" ref="J52:J54" si="615">F52+B52</f>
        <v>44.99</v>
      </c>
      <c r="K52" s="56">
        <f t="shared" si="449"/>
        <v>9.1574867899334826E-3</v>
      </c>
      <c r="L52" s="51">
        <f t="shared" ref="L52:L54" si="616">H52+D52</f>
        <v>44.99</v>
      </c>
      <c r="M52" s="56">
        <f t="shared" si="450"/>
        <v>9.1574867899334826E-3</v>
      </c>
      <c r="N52" s="51"/>
      <c r="O52" s="56" t="e">
        <f t="shared" si="451"/>
        <v>#DIV/0!</v>
      </c>
      <c r="P52" s="51"/>
      <c r="Q52" s="56" t="e">
        <f t="shared" si="453"/>
        <v>#DIV/0!</v>
      </c>
      <c r="R52" s="51">
        <f t="shared" ref="R52:R54" si="617">N52+J52</f>
        <v>44.99</v>
      </c>
      <c r="S52" s="56">
        <f t="shared" si="454"/>
        <v>9.1574867899334826E-3</v>
      </c>
      <c r="T52" s="51">
        <f t="shared" ref="T52:T54" si="618">P52+L52</f>
        <v>44.99</v>
      </c>
      <c r="U52" s="56">
        <f t="shared" si="455"/>
        <v>9.1574867899334826E-3</v>
      </c>
      <c r="V52" s="51"/>
      <c r="W52" s="56" t="e">
        <f t="shared" si="456"/>
        <v>#DIV/0!</v>
      </c>
      <c r="X52" s="51"/>
      <c r="Y52" s="56" t="e">
        <f t="shared" si="457"/>
        <v>#DIV/0!</v>
      </c>
      <c r="Z52" s="51">
        <f t="shared" ref="Z52:Z54" si="619">V52+R52</f>
        <v>44.99</v>
      </c>
      <c r="AA52" s="56">
        <f t="shared" si="458"/>
        <v>9.1574867899334826E-3</v>
      </c>
      <c r="AB52" s="51">
        <f t="shared" ref="AB52:AB54" si="620">X52+T52</f>
        <v>44.99</v>
      </c>
      <c r="AC52" s="56">
        <f t="shared" si="459"/>
        <v>9.1574867899334826E-3</v>
      </c>
      <c r="AD52" s="51"/>
      <c r="AE52" s="56" t="e">
        <f t="shared" si="461"/>
        <v>#DIV/0!</v>
      </c>
      <c r="AF52" s="51"/>
      <c r="AG52" s="56" t="e">
        <f t="shared" si="462"/>
        <v>#DIV/0!</v>
      </c>
      <c r="AH52" s="51">
        <f t="shared" ref="AH52:AH54" si="621">AD52+Z52</f>
        <v>44.99</v>
      </c>
      <c r="AI52" s="56">
        <f t="shared" si="463"/>
        <v>9.1574867899334826E-3</v>
      </c>
      <c r="AJ52" s="51">
        <f t="shared" ref="AJ52:AJ54" si="622">AF52+AB52</f>
        <v>44.99</v>
      </c>
      <c r="AK52" s="56">
        <f t="shared" si="464"/>
        <v>9.1574867899334826E-3</v>
      </c>
      <c r="AL52" s="51"/>
      <c r="AM52" s="56" t="e">
        <f t="shared" si="465"/>
        <v>#DIV/0!</v>
      </c>
      <c r="AN52" s="51"/>
      <c r="AO52" s="56" t="e">
        <f t="shared" si="466"/>
        <v>#DIV/0!</v>
      </c>
      <c r="AP52" s="51">
        <f t="shared" ref="AP52:AP54" si="623">AL52+AH52</f>
        <v>44.99</v>
      </c>
      <c r="AQ52" s="56">
        <f t="shared" si="467"/>
        <v>9.1574867899334826E-3</v>
      </c>
      <c r="AR52" s="51">
        <f t="shared" ref="AR52:AR54" si="624">AN52+AJ52</f>
        <v>44.99</v>
      </c>
      <c r="AS52" s="56">
        <f t="shared" si="468"/>
        <v>9.1574867899334826E-3</v>
      </c>
      <c r="AT52" s="51"/>
      <c r="AU52" s="56" t="e">
        <f t="shared" si="469"/>
        <v>#DIV/0!</v>
      </c>
      <c r="AV52" s="51"/>
      <c r="AW52" s="56" t="e">
        <f t="shared" si="470"/>
        <v>#DIV/0!</v>
      </c>
      <c r="AX52" s="51">
        <f t="shared" ref="AX52:AX54" si="625">AT52+AP52</f>
        <v>44.99</v>
      </c>
      <c r="AY52" s="56">
        <f t="shared" si="471"/>
        <v>9.1574867899334826E-3</v>
      </c>
      <c r="AZ52" s="51">
        <f t="shared" ref="AZ52:AZ54" si="626">AV52+AR52</f>
        <v>44.99</v>
      </c>
      <c r="BA52" s="56">
        <f t="shared" si="472"/>
        <v>9.1574867899334826E-3</v>
      </c>
      <c r="BB52" s="51"/>
      <c r="BC52" s="56" t="e">
        <f t="shared" si="473"/>
        <v>#DIV/0!</v>
      </c>
      <c r="BD52" s="51"/>
      <c r="BE52" s="56" t="e">
        <f t="shared" si="474"/>
        <v>#DIV/0!</v>
      </c>
      <c r="BF52" s="51">
        <f t="shared" ref="BF52:BF54" si="627">BB52+AX52</f>
        <v>44.99</v>
      </c>
      <c r="BG52" s="56">
        <f t="shared" si="475"/>
        <v>9.1574867899334826E-3</v>
      </c>
      <c r="BH52" s="51">
        <f t="shared" ref="BH52:BH54" si="628">BD52+AZ52</f>
        <v>44.99</v>
      </c>
      <c r="BI52" s="56">
        <f t="shared" si="476"/>
        <v>9.1574867899334826E-3</v>
      </c>
      <c r="BJ52" s="51"/>
      <c r="BK52" s="56" t="e">
        <f t="shared" si="477"/>
        <v>#DIV/0!</v>
      </c>
      <c r="BL52" s="51"/>
      <c r="BM52" s="56" t="e">
        <f t="shared" si="478"/>
        <v>#DIV/0!</v>
      </c>
      <c r="BN52" s="51">
        <f t="shared" ref="BN52:BN54" si="629">BJ52+BF52</f>
        <v>44.99</v>
      </c>
      <c r="BO52" s="56">
        <f t="shared" si="479"/>
        <v>9.1574867899334826E-3</v>
      </c>
      <c r="BP52" s="51">
        <f t="shared" ref="BP52:BP54" si="630">BL52+BH52</f>
        <v>44.99</v>
      </c>
      <c r="BQ52" s="56">
        <f t="shared" si="480"/>
        <v>9.1574867899334826E-3</v>
      </c>
      <c r="BR52" s="51"/>
      <c r="BS52" s="56" t="e">
        <f t="shared" si="481"/>
        <v>#DIV/0!</v>
      </c>
      <c r="BT52" s="50"/>
      <c r="BU52" s="56" t="e">
        <f t="shared" si="482"/>
        <v>#DIV/0!</v>
      </c>
      <c r="BV52" s="51">
        <f t="shared" ref="BV52:BV54" si="631">BR52+BN52</f>
        <v>44.99</v>
      </c>
      <c r="BW52" s="56">
        <f t="shared" si="483"/>
        <v>9.1574867899334826E-3</v>
      </c>
      <c r="BX52" s="51">
        <f t="shared" ref="BX52:BX54" si="632">BT52+BP52</f>
        <v>44.99</v>
      </c>
      <c r="BY52" s="56">
        <f t="shared" si="484"/>
        <v>9.1574867899334826E-3</v>
      </c>
      <c r="BZ52" s="51"/>
      <c r="CA52" s="56" t="e">
        <f t="shared" si="485"/>
        <v>#DIV/0!</v>
      </c>
      <c r="CB52" s="51"/>
      <c r="CC52" s="56" t="e">
        <f t="shared" si="486"/>
        <v>#DIV/0!</v>
      </c>
      <c r="CD52" s="51">
        <f t="shared" ref="CD52:CD54" si="633">BZ52+BV52</f>
        <v>44.99</v>
      </c>
      <c r="CE52" s="56">
        <f t="shared" si="487"/>
        <v>9.1574867899334826E-3</v>
      </c>
      <c r="CF52" s="51">
        <f t="shared" ref="CF52:CF54" si="634">CB52+BX52</f>
        <v>44.99</v>
      </c>
      <c r="CG52" s="56">
        <f t="shared" si="488"/>
        <v>9.1574867899334826E-3</v>
      </c>
      <c r="CH52" s="51"/>
      <c r="CI52" s="56" t="e">
        <f t="shared" si="489"/>
        <v>#DIV/0!</v>
      </c>
      <c r="CJ52" s="51"/>
      <c r="CK52" s="56" t="e">
        <f t="shared" si="490"/>
        <v>#DIV/0!</v>
      </c>
      <c r="CL52" s="51">
        <f t="shared" ref="CL52:CL54" si="635">CH52+CD52</f>
        <v>44.99</v>
      </c>
      <c r="CM52" s="56">
        <f t="shared" si="491"/>
        <v>9.1574867899334826E-3</v>
      </c>
      <c r="CN52" s="51">
        <f t="shared" ref="CN52:CN54" si="636">CJ52+CF52</f>
        <v>44.99</v>
      </c>
      <c r="CO52" s="56">
        <f t="shared" si="492"/>
        <v>9.1574867899334826E-3</v>
      </c>
      <c r="CP52" s="50">
        <f t="shared" si="379"/>
        <v>3.749166666666667</v>
      </c>
      <c r="CQ52" s="56">
        <f t="shared" si="493"/>
        <v>9.1574867899334809E-3</v>
      </c>
      <c r="CR52" s="50">
        <f t="shared" si="379"/>
        <v>3.749166666666667</v>
      </c>
      <c r="CS52" s="56">
        <f t="shared" si="494"/>
        <v>9.1574867899334809E-3</v>
      </c>
    </row>
    <row r="53" spans="1:99" x14ac:dyDescent="0.2">
      <c r="A53" s="53" t="s">
        <v>157</v>
      </c>
      <c r="B53" s="51">
        <v>44.99</v>
      </c>
      <c r="C53" s="56">
        <f t="shared" ref="C53" si="637">B53/B$30</f>
        <v>9.1574867899334826E-3</v>
      </c>
      <c r="D53" s="51">
        <v>44.99</v>
      </c>
      <c r="E53" s="56">
        <f t="shared" ref="E53" si="638">D53/D$30</f>
        <v>9.1574867899334826E-3</v>
      </c>
      <c r="F53" s="51"/>
      <c r="G53" s="56" t="e">
        <f t="shared" ref="G53" si="639">F53/F$30</f>
        <v>#DIV/0!</v>
      </c>
      <c r="H53" s="51"/>
      <c r="I53" s="56" t="e">
        <f t="shared" ref="I53" si="640">H53/H$30</f>
        <v>#DIV/0!</v>
      </c>
      <c r="J53" s="51">
        <f t="shared" ref="J53" si="641">F53+B53</f>
        <v>44.99</v>
      </c>
      <c r="K53" s="56">
        <f t="shared" ref="K53" si="642">J53/J$30</f>
        <v>9.1574867899334826E-3</v>
      </c>
      <c r="L53" s="51">
        <f t="shared" ref="L53" si="643">H53+D53</f>
        <v>44.99</v>
      </c>
      <c r="M53" s="56">
        <f t="shared" ref="M53" si="644">L53/L$30</f>
        <v>9.1574867899334826E-3</v>
      </c>
      <c r="N53" s="51"/>
      <c r="O53" s="56" t="e">
        <f t="shared" ref="O53" si="645">N53/N$30</f>
        <v>#DIV/0!</v>
      </c>
      <c r="P53" s="51"/>
      <c r="Q53" s="56" t="e">
        <f t="shared" ref="Q53" si="646">P53/P$30</f>
        <v>#DIV/0!</v>
      </c>
      <c r="R53" s="51">
        <f t="shared" ref="R53" si="647">N53+J53</f>
        <v>44.99</v>
      </c>
      <c r="S53" s="56">
        <f t="shared" ref="S53" si="648">R53/R$30</f>
        <v>9.1574867899334826E-3</v>
      </c>
      <c r="T53" s="51">
        <f t="shared" ref="T53" si="649">P53+L53</f>
        <v>44.99</v>
      </c>
      <c r="U53" s="56">
        <f t="shared" ref="U53" si="650">T53/T$30</f>
        <v>9.1574867899334826E-3</v>
      </c>
      <c r="V53" s="51"/>
      <c r="W53" s="56" t="e">
        <f t="shared" ref="W53" si="651">V53/V$30</f>
        <v>#DIV/0!</v>
      </c>
      <c r="X53" s="51"/>
      <c r="Y53" s="56" t="e">
        <f t="shared" ref="Y53" si="652">X53/X$30</f>
        <v>#DIV/0!</v>
      </c>
      <c r="Z53" s="51">
        <f t="shared" ref="Z53" si="653">V53+R53</f>
        <v>44.99</v>
      </c>
      <c r="AA53" s="56">
        <f t="shared" ref="AA53" si="654">Z53/Z$30</f>
        <v>9.1574867899334826E-3</v>
      </c>
      <c r="AB53" s="51">
        <f t="shared" ref="AB53" si="655">X53+T53</f>
        <v>44.99</v>
      </c>
      <c r="AC53" s="56">
        <f t="shared" ref="AC53" si="656">AB53/AB$30</f>
        <v>9.1574867899334826E-3</v>
      </c>
      <c r="AD53" s="51"/>
      <c r="AE53" s="56" t="e">
        <f t="shared" ref="AE53" si="657">AD53/AD$30</f>
        <v>#DIV/0!</v>
      </c>
      <c r="AF53" s="51"/>
      <c r="AG53" s="56" t="e">
        <f t="shared" ref="AG53" si="658">AF53/AF$30</f>
        <v>#DIV/0!</v>
      </c>
      <c r="AH53" s="51">
        <f t="shared" ref="AH53" si="659">AD53+Z53</f>
        <v>44.99</v>
      </c>
      <c r="AI53" s="56">
        <f t="shared" ref="AI53" si="660">AH53/AH$30</f>
        <v>9.1574867899334826E-3</v>
      </c>
      <c r="AJ53" s="51">
        <f t="shared" ref="AJ53" si="661">AF53+AB53</f>
        <v>44.99</v>
      </c>
      <c r="AK53" s="56">
        <f t="shared" ref="AK53" si="662">AJ53/AJ$30</f>
        <v>9.1574867899334826E-3</v>
      </c>
      <c r="AL53" s="51"/>
      <c r="AM53" s="56" t="e">
        <f t="shared" ref="AM53" si="663">AL53/AL$30</f>
        <v>#DIV/0!</v>
      </c>
      <c r="AN53" s="51"/>
      <c r="AO53" s="56" t="e">
        <f t="shared" ref="AO53" si="664">AN53/AN$30</f>
        <v>#DIV/0!</v>
      </c>
      <c r="AP53" s="51">
        <f t="shared" ref="AP53" si="665">AL53+AH53</f>
        <v>44.99</v>
      </c>
      <c r="AQ53" s="56">
        <f t="shared" ref="AQ53" si="666">AP53/AP$30</f>
        <v>9.1574867899334826E-3</v>
      </c>
      <c r="AR53" s="51">
        <f t="shared" ref="AR53" si="667">AN53+AJ53</f>
        <v>44.99</v>
      </c>
      <c r="AS53" s="56">
        <f t="shared" ref="AS53" si="668">AR53/AR$30</f>
        <v>9.1574867899334826E-3</v>
      </c>
      <c r="AT53" s="51"/>
      <c r="AU53" s="56" t="e">
        <f t="shared" ref="AU53" si="669">AT53/AT$30</f>
        <v>#DIV/0!</v>
      </c>
      <c r="AV53" s="51"/>
      <c r="AW53" s="56" t="e">
        <f t="shared" ref="AW53" si="670">AV53/AV$30</f>
        <v>#DIV/0!</v>
      </c>
      <c r="AX53" s="51">
        <f t="shared" ref="AX53" si="671">AT53+AP53</f>
        <v>44.99</v>
      </c>
      <c r="AY53" s="56">
        <f t="shared" ref="AY53" si="672">AX53/AX$30</f>
        <v>9.1574867899334826E-3</v>
      </c>
      <c r="AZ53" s="51">
        <f t="shared" ref="AZ53" si="673">AV53+AR53</f>
        <v>44.99</v>
      </c>
      <c r="BA53" s="56">
        <f t="shared" ref="BA53" si="674">AZ53/AZ$30</f>
        <v>9.1574867899334826E-3</v>
      </c>
      <c r="BB53" s="51"/>
      <c r="BC53" s="56" t="e">
        <f t="shared" ref="BC53" si="675">BB53/BB$30</f>
        <v>#DIV/0!</v>
      </c>
      <c r="BD53" s="51"/>
      <c r="BE53" s="56" t="e">
        <f t="shared" ref="BE53" si="676">BD53/BD$30</f>
        <v>#DIV/0!</v>
      </c>
      <c r="BF53" s="51">
        <f t="shared" ref="BF53" si="677">BB53+AX53</f>
        <v>44.99</v>
      </c>
      <c r="BG53" s="56">
        <f t="shared" ref="BG53" si="678">BF53/BF$30</f>
        <v>9.1574867899334826E-3</v>
      </c>
      <c r="BH53" s="51">
        <f t="shared" ref="BH53" si="679">BD53+AZ53</f>
        <v>44.99</v>
      </c>
      <c r="BI53" s="56">
        <f t="shared" ref="BI53" si="680">BH53/BH$30</f>
        <v>9.1574867899334826E-3</v>
      </c>
      <c r="BJ53" s="51"/>
      <c r="BK53" s="56" t="e">
        <f t="shared" ref="BK53" si="681">BJ53/BJ$30</f>
        <v>#DIV/0!</v>
      </c>
      <c r="BL53" s="51"/>
      <c r="BM53" s="56" t="e">
        <f t="shared" ref="BM53" si="682">BL53/BL$30</f>
        <v>#DIV/0!</v>
      </c>
      <c r="BN53" s="51">
        <f t="shared" ref="BN53" si="683">BJ53+BF53</f>
        <v>44.99</v>
      </c>
      <c r="BO53" s="56">
        <f t="shared" ref="BO53" si="684">BN53/BN$30</f>
        <v>9.1574867899334826E-3</v>
      </c>
      <c r="BP53" s="51">
        <f t="shared" ref="BP53" si="685">BL53+BH53</f>
        <v>44.99</v>
      </c>
      <c r="BQ53" s="56">
        <f t="shared" ref="BQ53" si="686">BP53/BP$30</f>
        <v>9.1574867899334826E-3</v>
      </c>
      <c r="BR53" s="51"/>
      <c r="BS53" s="56" t="e">
        <f t="shared" ref="BS53" si="687">BR53/BR$30</f>
        <v>#DIV/0!</v>
      </c>
      <c r="BT53" s="50"/>
      <c r="BU53" s="56" t="e">
        <f t="shared" ref="BU53" si="688">BT53/BT$30</f>
        <v>#DIV/0!</v>
      </c>
      <c r="BV53" s="51">
        <f t="shared" ref="BV53" si="689">BR53+BN53</f>
        <v>44.99</v>
      </c>
      <c r="BW53" s="56">
        <f t="shared" ref="BW53" si="690">BV53/BV$30</f>
        <v>9.1574867899334826E-3</v>
      </c>
      <c r="BX53" s="51">
        <f t="shared" ref="BX53" si="691">BT53+BP53</f>
        <v>44.99</v>
      </c>
      <c r="BY53" s="56">
        <f t="shared" ref="BY53" si="692">BX53/BX$30</f>
        <v>9.1574867899334826E-3</v>
      </c>
      <c r="BZ53" s="51"/>
      <c r="CA53" s="56" t="e">
        <f t="shared" ref="CA53" si="693">BZ53/BZ$30</f>
        <v>#DIV/0!</v>
      </c>
      <c r="CB53" s="51"/>
      <c r="CC53" s="56" t="e">
        <f t="shared" ref="CC53" si="694">CB53/CB$30</f>
        <v>#DIV/0!</v>
      </c>
      <c r="CD53" s="51">
        <f t="shared" ref="CD53" si="695">BZ53+BV53</f>
        <v>44.99</v>
      </c>
      <c r="CE53" s="56">
        <f t="shared" ref="CE53" si="696">CD53/CD$30</f>
        <v>9.1574867899334826E-3</v>
      </c>
      <c r="CF53" s="51">
        <f t="shared" ref="CF53" si="697">CB53+BX53</f>
        <v>44.99</v>
      </c>
      <c r="CG53" s="56">
        <f t="shared" ref="CG53" si="698">CF53/CF$30</f>
        <v>9.1574867899334826E-3</v>
      </c>
      <c r="CH53" s="51"/>
      <c r="CI53" s="56" t="e">
        <f t="shared" ref="CI53" si="699">CH53/CH$30</f>
        <v>#DIV/0!</v>
      </c>
      <c r="CJ53" s="51"/>
      <c r="CK53" s="56" t="e">
        <f t="shared" ref="CK53" si="700">CJ53/CJ$30</f>
        <v>#DIV/0!</v>
      </c>
      <c r="CL53" s="51">
        <f t="shared" ref="CL53" si="701">CH53+CD53</f>
        <v>44.99</v>
      </c>
      <c r="CM53" s="56">
        <f t="shared" ref="CM53" si="702">CL53/CL$30</f>
        <v>9.1574867899334826E-3</v>
      </c>
      <c r="CN53" s="51">
        <f t="shared" ref="CN53" si="703">CJ53+CF53</f>
        <v>44.99</v>
      </c>
      <c r="CO53" s="56">
        <f t="shared" ref="CO53" si="704">CN53/CN$30</f>
        <v>9.1574867899334826E-3</v>
      </c>
      <c r="CP53" s="50">
        <f t="shared" ref="CP53" si="705">CL53/12</f>
        <v>3.749166666666667</v>
      </c>
      <c r="CQ53" s="56">
        <f t="shared" ref="CQ53" si="706">CP53/CP$30</f>
        <v>9.1574867899334809E-3</v>
      </c>
      <c r="CR53" s="50">
        <f t="shared" ref="CR53" si="707">CN53/12</f>
        <v>3.749166666666667</v>
      </c>
      <c r="CS53" s="56">
        <f t="shared" ref="CS53" si="708">CR53/CR$30</f>
        <v>9.1574867899334809E-3</v>
      </c>
    </row>
    <row r="54" spans="1:99" x14ac:dyDescent="0.2">
      <c r="A54" s="53" t="s">
        <v>41</v>
      </c>
      <c r="B54" s="50">
        <v>129.97999999999999</v>
      </c>
      <c r="C54" s="56">
        <f t="shared" si="445"/>
        <v>2.6456771125929181E-2</v>
      </c>
      <c r="D54" s="51">
        <v>129.97999999999999</v>
      </c>
      <c r="E54" s="56">
        <f t="shared" si="446"/>
        <v>2.6456771125929181E-2</v>
      </c>
      <c r="F54" s="50"/>
      <c r="G54" s="56" t="e">
        <f t="shared" si="447"/>
        <v>#DIV/0!</v>
      </c>
      <c r="H54" s="50"/>
      <c r="I54" s="56" t="e">
        <f t="shared" si="448"/>
        <v>#DIV/0!</v>
      </c>
      <c r="J54" s="51">
        <f t="shared" si="615"/>
        <v>129.97999999999999</v>
      </c>
      <c r="K54" s="56">
        <f t="shared" si="449"/>
        <v>2.6456771125929181E-2</v>
      </c>
      <c r="L54" s="51">
        <f t="shared" si="616"/>
        <v>129.97999999999999</v>
      </c>
      <c r="M54" s="56">
        <f t="shared" si="450"/>
        <v>2.6456771125929181E-2</v>
      </c>
      <c r="N54" s="50"/>
      <c r="O54" s="56" t="e">
        <f t="shared" si="451"/>
        <v>#DIV/0!</v>
      </c>
      <c r="P54" s="51"/>
      <c r="Q54" s="56" t="e">
        <f t="shared" si="453"/>
        <v>#DIV/0!</v>
      </c>
      <c r="R54" s="51">
        <f t="shared" si="617"/>
        <v>129.97999999999999</v>
      </c>
      <c r="S54" s="56">
        <f t="shared" si="454"/>
        <v>2.6456771125929181E-2</v>
      </c>
      <c r="T54" s="51">
        <f t="shared" si="618"/>
        <v>129.97999999999999</v>
      </c>
      <c r="U54" s="56">
        <f t="shared" si="455"/>
        <v>2.6456771125929181E-2</v>
      </c>
      <c r="V54" s="50"/>
      <c r="W54" s="56" t="e">
        <f t="shared" si="456"/>
        <v>#DIV/0!</v>
      </c>
      <c r="X54" s="50"/>
      <c r="Y54" s="56" t="e">
        <f t="shared" si="457"/>
        <v>#DIV/0!</v>
      </c>
      <c r="Z54" s="51">
        <f t="shared" si="619"/>
        <v>129.97999999999999</v>
      </c>
      <c r="AA54" s="56">
        <f t="shared" si="458"/>
        <v>2.6456771125929181E-2</v>
      </c>
      <c r="AB54" s="51">
        <f t="shared" si="620"/>
        <v>129.97999999999999</v>
      </c>
      <c r="AC54" s="56">
        <f t="shared" si="459"/>
        <v>2.6456771125929181E-2</v>
      </c>
      <c r="AD54" s="50"/>
      <c r="AE54" s="56" t="e">
        <f t="shared" si="461"/>
        <v>#DIV/0!</v>
      </c>
      <c r="AF54" s="50"/>
      <c r="AG54" s="56" t="e">
        <f t="shared" si="462"/>
        <v>#DIV/0!</v>
      </c>
      <c r="AH54" s="51">
        <f t="shared" si="621"/>
        <v>129.97999999999999</v>
      </c>
      <c r="AI54" s="56">
        <f t="shared" si="463"/>
        <v>2.6456771125929181E-2</v>
      </c>
      <c r="AJ54" s="51">
        <f t="shared" si="622"/>
        <v>129.97999999999999</v>
      </c>
      <c r="AK54" s="56">
        <f t="shared" si="464"/>
        <v>2.6456771125929181E-2</v>
      </c>
      <c r="AL54" s="50"/>
      <c r="AM54" s="56" t="e">
        <f t="shared" si="465"/>
        <v>#DIV/0!</v>
      </c>
      <c r="AN54" s="51"/>
      <c r="AO54" s="56" t="e">
        <f t="shared" si="466"/>
        <v>#DIV/0!</v>
      </c>
      <c r="AP54" s="51">
        <f t="shared" si="623"/>
        <v>129.97999999999999</v>
      </c>
      <c r="AQ54" s="56">
        <f t="shared" si="467"/>
        <v>2.6456771125929181E-2</v>
      </c>
      <c r="AR54" s="51">
        <f t="shared" si="624"/>
        <v>129.97999999999999</v>
      </c>
      <c r="AS54" s="56">
        <f t="shared" si="468"/>
        <v>2.6456771125929181E-2</v>
      </c>
      <c r="AT54" s="50"/>
      <c r="AU54" s="56" t="e">
        <f t="shared" si="469"/>
        <v>#DIV/0!</v>
      </c>
      <c r="AV54" s="51"/>
      <c r="AW54" s="56" t="e">
        <f t="shared" si="470"/>
        <v>#DIV/0!</v>
      </c>
      <c r="AX54" s="51">
        <f t="shared" si="625"/>
        <v>129.97999999999999</v>
      </c>
      <c r="AY54" s="56">
        <f t="shared" si="471"/>
        <v>2.6456771125929181E-2</v>
      </c>
      <c r="AZ54" s="51">
        <f t="shared" si="626"/>
        <v>129.97999999999999</v>
      </c>
      <c r="BA54" s="56">
        <f t="shared" si="472"/>
        <v>2.6456771125929181E-2</v>
      </c>
      <c r="BB54" s="50"/>
      <c r="BC54" s="56" t="e">
        <f t="shared" si="473"/>
        <v>#DIV/0!</v>
      </c>
      <c r="BD54" s="51"/>
      <c r="BE54" s="56" t="e">
        <f t="shared" si="474"/>
        <v>#DIV/0!</v>
      </c>
      <c r="BF54" s="51">
        <f t="shared" si="627"/>
        <v>129.97999999999999</v>
      </c>
      <c r="BG54" s="56">
        <f t="shared" si="475"/>
        <v>2.6456771125929181E-2</v>
      </c>
      <c r="BH54" s="51">
        <f t="shared" si="628"/>
        <v>129.97999999999999</v>
      </c>
      <c r="BI54" s="56">
        <f t="shared" si="476"/>
        <v>2.6456771125929181E-2</v>
      </c>
      <c r="BJ54" s="50"/>
      <c r="BK54" s="56" t="e">
        <f t="shared" si="477"/>
        <v>#DIV/0!</v>
      </c>
      <c r="BL54" s="51"/>
      <c r="BM54" s="56" t="e">
        <f t="shared" si="478"/>
        <v>#DIV/0!</v>
      </c>
      <c r="BN54" s="51">
        <f t="shared" si="629"/>
        <v>129.97999999999999</v>
      </c>
      <c r="BO54" s="56">
        <f t="shared" si="479"/>
        <v>2.6456771125929181E-2</v>
      </c>
      <c r="BP54" s="51">
        <f t="shared" si="630"/>
        <v>129.97999999999999</v>
      </c>
      <c r="BQ54" s="56">
        <f t="shared" si="480"/>
        <v>2.6456771125929181E-2</v>
      </c>
      <c r="BR54" s="50"/>
      <c r="BS54" s="56" t="e">
        <f t="shared" si="481"/>
        <v>#DIV/0!</v>
      </c>
      <c r="BT54" s="51"/>
      <c r="BU54" s="56" t="e">
        <f t="shared" si="482"/>
        <v>#DIV/0!</v>
      </c>
      <c r="BV54" s="51">
        <f t="shared" si="631"/>
        <v>129.97999999999999</v>
      </c>
      <c r="BW54" s="56">
        <f t="shared" si="483"/>
        <v>2.6456771125929181E-2</v>
      </c>
      <c r="BX54" s="51">
        <f t="shared" si="632"/>
        <v>129.97999999999999</v>
      </c>
      <c r="BY54" s="56">
        <f t="shared" si="484"/>
        <v>2.6456771125929181E-2</v>
      </c>
      <c r="BZ54" s="50"/>
      <c r="CA54" s="56" t="e">
        <f t="shared" si="485"/>
        <v>#DIV/0!</v>
      </c>
      <c r="CB54" s="51"/>
      <c r="CC54" s="56" t="e">
        <f t="shared" si="486"/>
        <v>#DIV/0!</v>
      </c>
      <c r="CD54" s="51">
        <f t="shared" si="633"/>
        <v>129.97999999999999</v>
      </c>
      <c r="CE54" s="56">
        <f t="shared" si="487"/>
        <v>2.6456771125929181E-2</v>
      </c>
      <c r="CF54" s="51">
        <f t="shared" si="634"/>
        <v>129.97999999999999</v>
      </c>
      <c r="CG54" s="56">
        <f t="shared" si="488"/>
        <v>2.6456771125929181E-2</v>
      </c>
      <c r="CH54" s="50"/>
      <c r="CI54" s="56" t="e">
        <f t="shared" si="489"/>
        <v>#DIV/0!</v>
      </c>
      <c r="CJ54" s="51"/>
      <c r="CK54" s="56" t="e">
        <f t="shared" si="490"/>
        <v>#DIV/0!</v>
      </c>
      <c r="CL54" s="51">
        <f t="shared" si="635"/>
        <v>129.97999999999999</v>
      </c>
      <c r="CM54" s="56">
        <f t="shared" si="491"/>
        <v>2.6456771125929181E-2</v>
      </c>
      <c r="CN54" s="51">
        <f t="shared" si="636"/>
        <v>129.97999999999999</v>
      </c>
      <c r="CO54" s="56">
        <f t="shared" si="492"/>
        <v>2.6456771125929181E-2</v>
      </c>
      <c r="CP54" s="50">
        <f t="shared" si="379"/>
        <v>10.831666666666665</v>
      </c>
      <c r="CQ54" s="56">
        <f t="shared" si="493"/>
        <v>2.6456771125929177E-2</v>
      </c>
      <c r="CR54" s="50">
        <f t="shared" si="379"/>
        <v>10.831666666666665</v>
      </c>
      <c r="CS54" s="56">
        <f t="shared" si="494"/>
        <v>2.6456771125929177E-2</v>
      </c>
    </row>
    <row r="55" spans="1:99" x14ac:dyDescent="0.2">
      <c r="A55" s="52" t="s">
        <v>159</v>
      </c>
      <c r="B55" s="59">
        <f>SUM(B56:B58)</f>
        <v>150</v>
      </c>
      <c r="C55" s="55">
        <f t="shared" si="445"/>
        <v>3.0531740797733322E-2</v>
      </c>
      <c r="D55" s="59">
        <f>SUM(D56:D58)</f>
        <v>162</v>
      </c>
      <c r="E55" s="55">
        <f t="shared" si="446"/>
        <v>3.2974280061551987E-2</v>
      </c>
      <c r="F55" s="59">
        <f>SUM(F56:F58)</f>
        <v>0</v>
      </c>
      <c r="G55" s="55" t="e">
        <f t="shared" si="447"/>
        <v>#DIV/0!</v>
      </c>
      <c r="H55" s="59">
        <f>SUM(H56:H58)</f>
        <v>0</v>
      </c>
      <c r="I55" s="55" t="e">
        <f t="shared" si="448"/>
        <v>#DIV/0!</v>
      </c>
      <c r="J55" s="59">
        <f>SUM(J56:J58)</f>
        <v>150</v>
      </c>
      <c r="K55" s="55">
        <f t="shared" si="449"/>
        <v>3.0531740797733322E-2</v>
      </c>
      <c r="L55" s="59">
        <f>SUM(L56:L58)</f>
        <v>162</v>
      </c>
      <c r="M55" s="55">
        <f t="shared" si="450"/>
        <v>3.2974280061551987E-2</v>
      </c>
      <c r="N55" s="59">
        <f>SUM(N56:N58)</f>
        <v>0</v>
      </c>
      <c r="O55" s="55" t="e">
        <f t="shared" si="451"/>
        <v>#DIV/0!</v>
      </c>
      <c r="P55" s="59">
        <f t="shared" ref="P55:CJ55" si="709">SUM(P56:P58)</f>
        <v>0</v>
      </c>
      <c r="Q55" s="55" t="e">
        <f t="shared" si="453"/>
        <v>#DIV/0!</v>
      </c>
      <c r="R55" s="59">
        <f>SUM(R56:R58)</f>
        <v>150</v>
      </c>
      <c r="S55" s="55">
        <f t="shared" si="454"/>
        <v>3.0531740797733322E-2</v>
      </c>
      <c r="T55" s="59">
        <f>SUM(T56:T58)</f>
        <v>162</v>
      </c>
      <c r="U55" s="55">
        <f t="shared" si="455"/>
        <v>3.2974280061551987E-2</v>
      </c>
      <c r="V55" s="59">
        <f t="shared" si="709"/>
        <v>0</v>
      </c>
      <c r="W55" s="55" t="e">
        <f t="shared" si="456"/>
        <v>#DIV/0!</v>
      </c>
      <c r="X55" s="59">
        <f t="shared" si="709"/>
        <v>0</v>
      </c>
      <c r="Y55" s="55" t="e">
        <f t="shared" si="457"/>
        <v>#DIV/0!</v>
      </c>
      <c r="Z55" s="59">
        <f>SUM(Z56:Z58)</f>
        <v>150</v>
      </c>
      <c r="AA55" s="55">
        <f t="shared" si="458"/>
        <v>3.0531740797733322E-2</v>
      </c>
      <c r="AB55" s="59">
        <f>SUM(AB56:AB58)</f>
        <v>162</v>
      </c>
      <c r="AC55" s="55">
        <f t="shared" si="459"/>
        <v>3.2974280061551987E-2</v>
      </c>
      <c r="AD55" s="59">
        <f t="shared" ref="AD55" si="710">SUM(AD56:AD58)</f>
        <v>0</v>
      </c>
      <c r="AE55" s="55" t="e">
        <f t="shared" si="461"/>
        <v>#DIV/0!</v>
      </c>
      <c r="AF55" s="59">
        <f t="shared" si="709"/>
        <v>0</v>
      </c>
      <c r="AG55" s="55" t="e">
        <f t="shared" si="462"/>
        <v>#DIV/0!</v>
      </c>
      <c r="AH55" s="59">
        <f>SUM(AH56:AH58)</f>
        <v>150</v>
      </c>
      <c r="AI55" s="55">
        <f t="shared" si="463"/>
        <v>3.0531740797733322E-2</v>
      </c>
      <c r="AJ55" s="59">
        <f>SUM(AJ56:AJ58)</f>
        <v>162</v>
      </c>
      <c r="AK55" s="55">
        <f t="shared" si="464"/>
        <v>3.2974280061551987E-2</v>
      </c>
      <c r="AL55" s="59">
        <f t="shared" si="709"/>
        <v>0</v>
      </c>
      <c r="AM55" s="55" t="e">
        <f t="shared" si="465"/>
        <v>#DIV/0!</v>
      </c>
      <c r="AN55" s="59">
        <f t="shared" si="709"/>
        <v>0</v>
      </c>
      <c r="AO55" s="55" t="e">
        <f t="shared" si="466"/>
        <v>#DIV/0!</v>
      </c>
      <c r="AP55" s="59">
        <f>SUM(AP56:AP58)</f>
        <v>150</v>
      </c>
      <c r="AQ55" s="55">
        <f t="shared" si="467"/>
        <v>3.0531740797733322E-2</v>
      </c>
      <c r="AR55" s="59">
        <f>SUM(AR56:AR58)</f>
        <v>162</v>
      </c>
      <c r="AS55" s="55">
        <f t="shared" si="468"/>
        <v>3.2974280061551987E-2</v>
      </c>
      <c r="AT55" s="59">
        <f t="shared" si="709"/>
        <v>0</v>
      </c>
      <c r="AU55" s="55" t="e">
        <f t="shared" si="469"/>
        <v>#DIV/0!</v>
      </c>
      <c r="AV55" s="59">
        <f t="shared" si="709"/>
        <v>0</v>
      </c>
      <c r="AW55" s="55" t="e">
        <f t="shared" si="470"/>
        <v>#DIV/0!</v>
      </c>
      <c r="AX55" s="59">
        <f>SUM(AX56:AX58)</f>
        <v>150</v>
      </c>
      <c r="AY55" s="55">
        <f t="shared" si="471"/>
        <v>3.0531740797733322E-2</v>
      </c>
      <c r="AZ55" s="59">
        <f>SUM(AZ56:AZ58)</f>
        <v>162</v>
      </c>
      <c r="BA55" s="55">
        <f t="shared" si="472"/>
        <v>3.2974280061551987E-2</v>
      </c>
      <c r="BB55" s="59">
        <f t="shared" si="709"/>
        <v>0</v>
      </c>
      <c r="BC55" s="55" t="e">
        <f t="shared" si="473"/>
        <v>#DIV/0!</v>
      </c>
      <c r="BD55" s="59">
        <f t="shared" si="709"/>
        <v>0</v>
      </c>
      <c r="BE55" s="55" t="e">
        <f t="shared" si="474"/>
        <v>#DIV/0!</v>
      </c>
      <c r="BF55" s="59">
        <f>SUM(BF56:BF58)</f>
        <v>150</v>
      </c>
      <c r="BG55" s="55">
        <f t="shared" si="475"/>
        <v>3.0531740797733322E-2</v>
      </c>
      <c r="BH55" s="59">
        <f>SUM(BH56:BH58)</f>
        <v>162</v>
      </c>
      <c r="BI55" s="55">
        <f t="shared" si="476"/>
        <v>3.2974280061551987E-2</v>
      </c>
      <c r="BJ55" s="59">
        <f t="shared" si="709"/>
        <v>0</v>
      </c>
      <c r="BK55" s="55" t="e">
        <f t="shared" si="477"/>
        <v>#DIV/0!</v>
      </c>
      <c r="BL55" s="59">
        <f t="shared" si="709"/>
        <v>0</v>
      </c>
      <c r="BM55" s="55" t="e">
        <f t="shared" si="478"/>
        <v>#DIV/0!</v>
      </c>
      <c r="BN55" s="59">
        <f>SUM(BN56:BN58)</f>
        <v>150</v>
      </c>
      <c r="BO55" s="55">
        <f t="shared" si="479"/>
        <v>3.0531740797733322E-2</v>
      </c>
      <c r="BP55" s="59">
        <f>SUM(BP56:BP58)</f>
        <v>162</v>
      </c>
      <c r="BQ55" s="55">
        <f t="shared" si="480"/>
        <v>3.2974280061551987E-2</v>
      </c>
      <c r="BR55" s="59">
        <f t="shared" si="709"/>
        <v>0</v>
      </c>
      <c r="BS55" s="55" t="e">
        <f t="shared" si="481"/>
        <v>#DIV/0!</v>
      </c>
      <c r="BT55" s="59">
        <f t="shared" si="709"/>
        <v>0</v>
      </c>
      <c r="BU55" s="55" t="e">
        <f t="shared" si="482"/>
        <v>#DIV/0!</v>
      </c>
      <c r="BV55" s="59">
        <f>SUM(BV56:BV58)</f>
        <v>150</v>
      </c>
      <c r="BW55" s="55">
        <f t="shared" si="483"/>
        <v>3.0531740797733322E-2</v>
      </c>
      <c r="BX55" s="59">
        <f>SUM(BX56:BX58)</f>
        <v>162</v>
      </c>
      <c r="BY55" s="55">
        <f t="shared" si="484"/>
        <v>3.2974280061551987E-2</v>
      </c>
      <c r="BZ55" s="59">
        <f t="shared" si="709"/>
        <v>0</v>
      </c>
      <c r="CA55" s="55" t="e">
        <f t="shared" si="485"/>
        <v>#DIV/0!</v>
      </c>
      <c r="CB55" s="59">
        <f t="shared" si="709"/>
        <v>0</v>
      </c>
      <c r="CC55" s="55" t="e">
        <f t="shared" si="486"/>
        <v>#DIV/0!</v>
      </c>
      <c r="CD55" s="59">
        <f>SUM(CD56:CD58)</f>
        <v>150</v>
      </c>
      <c r="CE55" s="55">
        <f t="shared" si="487"/>
        <v>3.0531740797733322E-2</v>
      </c>
      <c r="CF55" s="59">
        <f>SUM(CF56:CF58)</f>
        <v>162</v>
      </c>
      <c r="CG55" s="55">
        <f t="shared" si="488"/>
        <v>3.2974280061551987E-2</v>
      </c>
      <c r="CH55" s="59">
        <f t="shared" si="709"/>
        <v>0</v>
      </c>
      <c r="CI55" s="55" t="e">
        <f t="shared" si="489"/>
        <v>#DIV/0!</v>
      </c>
      <c r="CJ55" s="59">
        <f t="shared" si="709"/>
        <v>0</v>
      </c>
      <c r="CK55" s="55" t="e">
        <f t="shared" si="490"/>
        <v>#DIV/0!</v>
      </c>
      <c r="CL55" s="59">
        <f>SUM(CL56:CL58)</f>
        <v>150</v>
      </c>
      <c r="CM55" s="55">
        <f t="shared" si="491"/>
        <v>3.0531740797733322E-2</v>
      </c>
      <c r="CN55" s="59">
        <f>SUM(CN56:CN58)</f>
        <v>162</v>
      </c>
      <c r="CO55" s="55">
        <f t="shared" si="492"/>
        <v>3.2974280061551987E-2</v>
      </c>
      <c r="CP55" s="54">
        <f t="shared" si="379"/>
        <v>12.5</v>
      </c>
      <c r="CQ55" s="55">
        <f t="shared" si="493"/>
        <v>3.0531740797733322E-2</v>
      </c>
      <c r="CR55" s="54">
        <f t="shared" si="379"/>
        <v>13.5</v>
      </c>
      <c r="CS55" s="55">
        <f t="shared" si="494"/>
        <v>3.2974280061551987E-2</v>
      </c>
      <c r="CU55" s="64"/>
    </row>
    <row r="56" spans="1:99" x14ac:dyDescent="0.2">
      <c r="A56" s="53" t="s">
        <v>42</v>
      </c>
      <c r="B56" s="50">
        <v>100</v>
      </c>
      <c r="C56" s="56">
        <f t="shared" si="445"/>
        <v>2.0354493865155549E-2</v>
      </c>
      <c r="D56" s="50">
        <v>112</v>
      </c>
      <c r="E56" s="56">
        <f t="shared" si="446"/>
        <v>2.2797033128974215E-2</v>
      </c>
      <c r="F56" s="50"/>
      <c r="G56" s="56" t="e">
        <f t="shared" si="447"/>
        <v>#DIV/0!</v>
      </c>
      <c r="H56" s="50"/>
      <c r="I56" s="56" t="e">
        <f t="shared" si="448"/>
        <v>#DIV/0!</v>
      </c>
      <c r="J56" s="51">
        <f t="shared" ref="J56:J58" si="711">F56+B56</f>
        <v>100</v>
      </c>
      <c r="K56" s="56">
        <f t="shared" si="449"/>
        <v>2.0354493865155549E-2</v>
      </c>
      <c r="L56" s="51">
        <f t="shared" ref="L56:L58" si="712">H56+D56</f>
        <v>112</v>
      </c>
      <c r="M56" s="56">
        <f t="shared" si="450"/>
        <v>2.2797033128974215E-2</v>
      </c>
      <c r="N56" s="50"/>
      <c r="O56" s="56" t="e">
        <f t="shared" si="451"/>
        <v>#DIV/0!</v>
      </c>
      <c r="P56" s="50"/>
      <c r="Q56" s="56" t="e">
        <f t="shared" si="453"/>
        <v>#DIV/0!</v>
      </c>
      <c r="R56" s="51">
        <f t="shared" ref="R56:R58" si="713">N56+J56</f>
        <v>100</v>
      </c>
      <c r="S56" s="56">
        <f t="shared" si="454"/>
        <v>2.0354493865155549E-2</v>
      </c>
      <c r="T56" s="51">
        <f t="shared" ref="T56:T58" si="714">P56+L56</f>
        <v>112</v>
      </c>
      <c r="U56" s="56">
        <f t="shared" si="455"/>
        <v>2.2797033128974215E-2</v>
      </c>
      <c r="V56" s="50"/>
      <c r="W56" s="56" t="e">
        <f t="shared" si="456"/>
        <v>#DIV/0!</v>
      </c>
      <c r="X56" s="50"/>
      <c r="Y56" s="56" t="e">
        <f t="shared" si="457"/>
        <v>#DIV/0!</v>
      </c>
      <c r="Z56" s="51">
        <f t="shared" ref="Z56:Z58" si="715">V56+R56</f>
        <v>100</v>
      </c>
      <c r="AA56" s="56">
        <f t="shared" si="458"/>
        <v>2.0354493865155549E-2</v>
      </c>
      <c r="AB56" s="51">
        <f t="shared" ref="AB56:AB58" si="716">X56+T56</f>
        <v>112</v>
      </c>
      <c r="AC56" s="56">
        <f t="shared" si="459"/>
        <v>2.2797033128974215E-2</v>
      </c>
      <c r="AD56" s="50"/>
      <c r="AE56" s="56" t="e">
        <f t="shared" si="461"/>
        <v>#DIV/0!</v>
      </c>
      <c r="AF56" s="50"/>
      <c r="AG56" s="56" t="e">
        <f t="shared" si="462"/>
        <v>#DIV/0!</v>
      </c>
      <c r="AH56" s="51">
        <f t="shared" ref="AH56:AH58" si="717">AD56+Z56</f>
        <v>100</v>
      </c>
      <c r="AI56" s="56">
        <f t="shared" si="463"/>
        <v>2.0354493865155549E-2</v>
      </c>
      <c r="AJ56" s="51">
        <f t="shared" ref="AJ56:AJ58" si="718">AF56+AB56</f>
        <v>112</v>
      </c>
      <c r="AK56" s="56">
        <f t="shared" si="464"/>
        <v>2.2797033128974215E-2</v>
      </c>
      <c r="AL56" s="50"/>
      <c r="AM56" s="56" t="e">
        <f t="shared" si="465"/>
        <v>#DIV/0!</v>
      </c>
      <c r="AN56" s="50"/>
      <c r="AO56" s="56" t="e">
        <f t="shared" si="466"/>
        <v>#DIV/0!</v>
      </c>
      <c r="AP56" s="51">
        <f t="shared" ref="AP56:AP58" si="719">AL56+AH56</f>
        <v>100</v>
      </c>
      <c r="AQ56" s="56">
        <f t="shared" si="467"/>
        <v>2.0354493865155549E-2</v>
      </c>
      <c r="AR56" s="51">
        <f t="shared" ref="AR56:AR58" si="720">AN56+AJ56</f>
        <v>112</v>
      </c>
      <c r="AS56" s="56">
        <f t="shared" si="468"/>
        <v>2.2797033128974215E-2</v>
      </c>
      <c r="AT56" s="50"/>
      <c r="AU56" s="56" t="e">
        <f t="shared" si="469"/>
        <v>#DIV/0!</v>
      </c>
      <c r="AV56" s="50"/>
      <c r="AW56" s="56" t="e">
        <f t="shared" si="470"/>
        <v>#DIV/0!</v>
      </c>
      <c r="AX56" s="51">
        <f t="shared" ref="AX56:AX58" si="721">AT56+AP56</f>
        <v>100</v>
      </c>
      <c r="AY56" s="56">
        <f t="shared" si="471"/>
        <v>2.0354493865155549E-2</v>
      </c>
      <c r="AZ56" s="51">
        <f t="shared" ref="AZ56:AZ58" si="722">AV56+AR56</f>
        <v>112</v>
      </c>
      <c r="BA56" s="56">
        <f t="shared" si="472"/>
        <v>2.2797033128974215E-2</v>
      </c>
      <c r="BB56" s="50"/>
      <c r="BC56" s="56" t="e">
        <f t="shared" si="473"/>
        <v>#DIV/0!</v>
      </c>
      <c r="BD56" s="50"/>
      <c r="BE56" s="56" t="e">
        <f t="shared" si="474"/>
        <v>#DIV/0!</v>
      </c>
      <c r="BF56" s="51">
        <f t="shared" ref="BF56:BF58" si="723">BB56+AX56</f>
        <v>100</v>
      </c>
      <c r="BG56" s="56">
        <f t="shared" si="475"/>
        <v>2.0354493865155549E-2</v>
      </c>
      <c r="BH56" s="51">
        <f t="shared" ref="BH56:BH58" si="724">BD56+AZ56</f>
        <v>112</v>
      </c>
      <c r="BI56" s="56">
        <f t="shared" si="476"/>
        <v>2.2797033128974215E-2</v>
      </c>
      <c r="BJ56" s="50"/>
      <c r="BK56" s="56" t="e">
        <f t="shared" si="477"/>
        <v>#DIV/0!</v>
      </c>
      <c r="BL56" s="50"/>
      <c r="BM56" s="56" t="e">
        <f t="shared" si="478"/>
        <v>#DIV/0!</v>
      </c>
      <c r="BN56" s="51">
        <f t="shared" ref="BN56:BN58" si="725">BJ56+BF56</f>
        <v>100</v>
      </c>
      <c r="BO56" s="56">
        <f t="shared" si="479"/>
        <v>2.0354493865155549E-2</v>
      </c>
      <c r="BP56" s="51">
        <f t="shared" ref="BP56:BP58" si="726">BL56+BH56</f>
        <v>112</v>
      </c>
      <c r="BQ56" s="56">
        <f t="shared" si="480"/>
        <v>2.2797033128974215E-2</v>
      </c>
      <c r="BR56" s="50"/>
      <c r="BS56" s="56" t="e">
        <f t="shared" si="481"/>
        <v>#DIV/0!</v>
      </c>
      <c r="BT56" s="50"/>
      <c r="BU56" s="56" t="e">
        <f t="shared" si="482"/>
        <v>#DIV/0!</v>
      </c>
      <c r="BV56" s="51">
        <f t="shared" ref="BV56:BV58" si="727">BR56+BN56</f>
        <v>100</v>
      </c>
      <c r="BW56" s="56">
        <f t="shared" si="483"/>
        <v>2.0354493865155549E-2</v>
      </c>
      <c r="BX56" s="51">
        <f t="shared" ref="BX56:BX58" si="728">BT56+BP56</f>
        <v>112</v>
      </c>
      <c r="BY56" s="56">
        <f t="shared" si="484"/>
        <v>2.2797033128974215E-2</v>
      </c>
      <c r="BZ56" s="50"/>
      <c r="CA56" s="56" t="e">
        <f t="shared" si="485"/>
        <v>#DIV/0!</v>
      </c>
      <c r="CB56" s="50"/>
      <c r="CC56" s="56" t="e">
        <f t="shared" si="486"/>
        <v>#DIV/0!</v>
      </c>
      <c r="CD56" s="51">
        <f t="shared" ref="CD56:CD58" si="729">BZ56+BV56</f>
        <v>100</v>
      </c>
      <c r="CE56" s="56">
        <f t="shared" si="487"/>
        <v>2.0354493865155549E-2</v>
      </c>
      <c r="CF56" s="51">
        <f t="shared" ref="CF56:CF58" si="730">CB56+BX56</f>
        <v>112</v>
      </c>
      <c r="CG56" s="56">
        <f t="shared" si="488"/>
        <v>2.2797033128974215E-2</v>
      </c>
      <c r="CH56" s="50"/>
      <c r="CI56" s="56" t="e">
        <f t="shared" si="489"/>
        <v>#DIV/0!</v>
      </c>
      <c r="CJ56" s="50"/>
      <c r="CK56" s="56" t="e">
        <f t="shared" si="490"/>
        <v>#DIV/0!</v>
      </c>
      <c r="CL56" s="51">
        <f t="shared" ref="CL56:CL58" si="731">CH56+CD56</f>
        <v>100</v>
      </c>
      <c r="CM56" s="56">
        <f t="shared" si="491"/>
        <v>2.0354493865155549E-2</v>
      </c>
      <c r="CN56" s="51">
        <f t="shared" ref="CN56:CN58" si="732">CJ56+CF56</f>
        <v>112</v>
      </c>
      <c r="CO56" s="56">
        <f t="shared" si="492"/>
        <v>2.2797033128974215E-2</v>
      </c>
      <c r="CP56" s="50">
        <f t="shared" si="379"/>
        <v>8.3333333333333339</v>
      </c>
      <c r="CQ56" s="56">
        <f t="shared" si="493"/>
        <v>2.0354493865155549E-2</v>
      </c>
      <c r="CR56" s="50">
        <f t="shared" si="379"/>
        <v>9.3333333333333339</v>
      </c>
      <c r="CS56" s="56">
        <f t="shared" si="494"/>
        <v>2.2797033128974215E-2</v>
      </c>
    </row>
    <row r="57" spans="1:99" x14ac:dyDescent="0.2">
      <c r="A57" s="53" t="s">
        <v>43</v>
      </c>
      <c r="B57" s="50">
        <v>25</v>
      </c>
      <c r="C57" s="56">
        <f>B57/B$30</f>
        <v>5.0886234662888873E-3</v>
      </c>
      <c r="D57" s="50">
        <v>25</v>
      </c>
      <c r="E57" s="56">
        <f>D57/D$30</f>
        <v>5.0886234662888873E-3</v>
      </c>
      <c r="F57" s="50"/>
      <c r="G57" s="56" t="e">
        <f>F57/F$30</f>
        <v>#DIV/0!</v>
      </c>
      <c r="H57" s="50"/>
      <c r="I57" s="56" t="e">
        <f>H57/H$30</f>
        <v>#DIV/0!</v>
      </c>
      <c r="J57" s="51">
        <f t="shared" ref="J57" si="733">F57+B57</f>
        <v>25</v>
      </c>
      <c r="K57" s="56">
        <f>J57/J$30</f>
        <v>5.0886234662888873E-3</v>
      </c>
      <c r="L57" s="51">
        <f t="shared" ref="L57" si="734">H57+D57</f>
        <v>25</v>
      </c>
      <c r="M57" s="56">
        <f>L57/L$30</f>
        <v>5.0886234662888873E-3</v>
      </c>
      <c r="N57" s="50"/>
      <c r="O57" s="56" t="e">
        <f>N57/N$30</f>
        <v>#DIV/0!</v>
      </c>
      <c r="P57" s="50"/>
      <c r="Q57" s="56" t="e">
        <f>P57/P$30</f>
        <v>#DIV/0!</v>
      </c>
      <c r="R57" s="51">
        <f t="shared" ref="R57" si="735">N57+J57</f>
        <v>25</v>
      </c>
      <c r="S57" s="56">
        <f>R57/R$30</f>
        <v>5.0886234662888873E-3</v>
      </c>
      <c r="T57" s="51">
        <f t="shared" ref="T57" si="736">P57+L57</f>
        <v>25</v>
      </c>
      <c r="U57" s="56">
        <f>T57/T$30</f>
        <v>5.0886234662888873E-3</v>
      </c>
      <c r="V57" s="50"/>
      <c r="W57" s="56" t="e">
        <f>V57/V$30</f>
        <v>#DIV/0!</v>
      </c>
      <c r="X57" s="50"/>
      <c r="Y57" s="56" t="e">
        <f>X57/X$30</f>
        <v>#DIV/0!</v>
      </c>
      <c r="Z57" s="51">
        <f t="shared" ref="Z57" si="737">V57+R57</f>
        <v>25</v>
      </c>
      <c r="AA57" s="56">
        <f>Z57/Z$30</f>
        <v>5.0886234662888873E-3</v>
      </c>
      <c r="AB57" s="51">
        <f t="shared" ref="AB57" si="738">X57+T57</f>
        <v>25</v>
      </c>
      <c r="AC57" s="56">
        <f>AB57/AB$30</f>
        <v>5.0886234662888873E-3</v>
      </c>
      <c r="AD57" s="50"/>
      <c r="AE57" s="56" t="e">
        <f>AD57/AD$30</f>
        <v>#DIV/0!</v>
      </c>
      <c r="AF57" s="50"/>
      <c r="AG57" s="56" t="e">
        <f>AF57/AF$30</f>
        <v>#DIV/0!</v>
      </c>
      <c r="AH57" s="51">
        <f t="shared" ref="AH57" si="739">AD57+Z57</f>
        <v>25</v>
      </c>
      <c r="AI57" s="56">
        <f>AH57/AH$30</f>
        <v>5.0886234662888873E-3</v>
      </c>
      <c r="AJ57" s="51">
        <f t="shared" ref="AJ57" si="740">AF57+AB57</f>
        <v>25</v>
      </c>
      <c r="AK57" s="56">
        <f>AJ57/AJ$30</f>
        <v>5.0886234662888873E-3</v>
      </c>
      <c r="AL57" s="50"/>
      <c r="AM57" s="56" t="e">
        <f>AL57/AL$30</f>
        <v>#DIV/0!</v>
      </c>
      <c r="AN57" s="50"/>
      <c r="AO57" s="56" t="e">
        <f>AN57/AN$30</f>
        <v>#DIV/0!</v>
      </c>
      <c r="AP57" s="51">
        <f t="shared" ref="AP57" si="741">AL57+AH57</f>
        <v>25</v>
      </c>
      <c r="AQ57" s="56">
        <f>AP57/AP$30</f>
        <v>5.0886234662888873E-3</v>
      </c>
      <c r="AR57" s="51">
        <f t="shared" ref="AR57" si="742">AN57+AJ57</f>
        <v>25</v>
      </c>
      <c r="AS57" s="56">
        <f>AR57/AR$30</f>
        <v>5.0886234662888873E-3</v>
      </c>
      <c r="AT57" s="50"/>
      <c r="AU57" s="56" t="e">
        <f>AT57/AT$30</f>
        <v>#DIV/0!</v>
      </c>
      <c r="AV57" s="50"/>
      <c r="AW57" s="56" t="e">
        <f>AV57/AV$30</f>
        <v>#DIV/0!</v>
      </c>
      <c r="AX57" s="51">
        <f t="shared" ref="AX57" si="743">AT57+AP57</f>
        <v>25</v>
      </c>
      <c r="AY57" s="56">
        <f>AX57/AX$30</f>
        <v>5.0886234662888873E-3</v>
      </c>
      <c r="AZ57" s="51">
        <f t="shared" ref="AZ57" si="744">AV57+AR57</f>
        <v>25</v>
      </c>
      <c r="BA57" s="56">
        <f>AZ57/AZ$30</f>
        <v>5.0886234662888873E-3</v>
      </c>
      <c r="BB57" s="50"/>
      <c r="BC57" s="56" t="e">
        <f>BB57/BB$30</f>
        <v>#DIV/0!</v>
      </c>
      <c r="BD57" s="50"/>
      <c r="BE57" s="56" t="e">
        <f>BD57/BD$30</f>
        <v>#DIV/0!</v>
      </c>
      <c r="BF57" s="51">
        <f t="shared" ref="BF57" si="745">BB57+AX57</f>
        <v>25</v>
      </c>
      <c r="BG57" s="56">
        <f>BF57/BF$30</f>
        <v>5.0886234662888873E-3</v>
      </c>
      <c r="BH57" s="51">
        <f t="shared" ref="BH57" si="746">BD57+AZ57</f>
        <v>25</v>
      </c>
      <c r="BI57" s="56">
        <f>BH57/BH$30</f>
        <v>5.0886234662888873E-3</v>
      </c>
      <c r="BJ57" s="50"/>
      <c r="BK57" s="56" t="e">
        <f>BJ57/BJ$30</f>
        <v>#DIV/0!</v>
      </c>
      <c r="BL57" s="50"/>
      <c r="BM57" s="56" t="e">
        <f>BL57/BL$30</f>
        <v>#DIV/0!</v>
      </c>
      <c r="BN57" s="51">
        <f t="shared" ref="BN57" si="747">BJ57+BF57</f>
        <v>25</v>
      </c>
      <c r="BO57" s="56">
        <f>BN57/BN$30</f>
        <v>5.0886234662888873E-3</v>
      </c>
      <c r="BP57" s="51">
        <f t="shared" ref="BP57" si="748">BL57+BH57</f>
        <v>25</v>
      </c>
      <c r="BQ57" s="56">
        <f>BP57/BP$30</f>
        <v>5.0886234662888873E-3</v>
      </c>
      <c r="BR57" s="50"/>
      <c r="BS57" s="56" t="e">
        <f>BR57/BR$30</f>
        <v>#DIV/0!</v>
      </c>
      <c r="BT57" s="50"/>
      <c r="BU57" s="56" t="e">
        <f>BT57/BT$30</f>
        <v>#DIV/0!</v>
      </c>
      <c r="BV57" s="51">
        <f t="shared" ref="BV57" si="749">BR57+BN57</f>
        <v>25</v>
      </c>
      <c r="BW57" s="56">
        <f>BV57/BV$30</f>
        <v>5.0886234662888873E-3</v>
      </c>
      <c r="BX57" s="51">
        <f t="shared" ref="BX57" si="750">BT57+BP57</f>
        <v>25</v>
      </c>
      <c r="BY57" s="56">
        <f>BX57/BX$30</f>
        <v>5.0886234662888873E-3</v>
      </c>
      <c r="BZ57" s="50"/>
      <c r="CA57" s="56" t="e">
        <f>BZ57/BZ$30</f>
        <v>#DIV/0!</v>
      </c>
      <c r="CB57" s="50"/>
      <c r="CC57" s="56" t="e">
        <f>CB57/CB$30</f>
        <v>#DIV/0!</v>
      </c>
      <c r="CD57" s="51">
        <f t="shared" ref="CD57" si="751">BZ57+BV57</f>
        <v>25</v>
      </c>
      <c r="CE57" s="56">
        <f>CD57/CD$30</f>
        <v>5.0886234662888873E-3</v>
      </c>
      <c r="CF57" s="51">
        <f t="shared" ref="CF57" si="752">CB57+BX57</f>
        <v>25</v>
      </c>
      <c r="CG57" s="56">
        <f>CF57/CF$30</f>
        <v>5.0886234662888873E-3</v>
      </c>
      <c r="CH57" s="50"/>
      <c r="CI57" s="56" t="e">
        <f>CH57/CH$30</f>
        <v>#DIV/0!</v>
      </c>
      <c r="CJ57" s="50"/>
      <c r="CK57" s="56" t="e">
        <f>CJ57/CJ$30</f>
        <v>#DIV/0!</v>
      </c>
      <c r="CL57" s="51">
        <f t="shared" ref="CL57" si="753">CH57+CD57</f>
        <v>25</v>
      </c>
      <c r="CM57" s="56">
        <f>CL57/CL$30</f>
        <v>5.0886234662888873E-3</v>
      </c>
      <c r="CN57" s="51">
        <f t="shared" ref="CN57" si="754">CJ57+CF57</f>
        <v>25</v>
      </c>
      <c r="CO57" s="56">
        <f>CN57/CN$30</f>
        <v>5.0886234662888873E-3</v>
      </c>
      <c r="CP57" s="50">
        <f t="shared" ref="CP57" si="755">CL57/12</f>
        <v>2.0833333333333335</v>
      </c>
      <c r="CQ57" s="56">
        <f>CP57/CP$30</f>
        <v>5.0886234662888873E-3</v>
      </c>
      <c r="CR57" s="50">
        <f t="shared" ref="CR57" si="756">CN57/12</f>
        <v>2.0833333333333335</v>
      </c>
      <c r="CS57" s="56">
        <f>CR57/CR$30</f>
        <v>5.0886234662888873E-3</v>
      </c>
    </row>
    <row r="58" spans="1:99" x14ac:dyDescent="0.2">
      <c r="A58" s="53" t="s">
        <v>158</v>
      </c>
      <c r="B58" s="50">
        <v>25</v>
      </c>
      <c r="C58" s="56">
        <f t="shared" si="445"/>
        <v>5.0886234662888873E-3</v>
      </c>
      <c r="D58" s="50">
        <v>25</v>
      </c>
      <c r="E58" s="56">
        <f t="shared" si="446"/>
        <v>5.0886234662888873E-3</v>
      </c>
      <c r="F58" s="50"/>
      <c r="G58" s="56" t="e">
        <f t="shared" si="447"/>
        <v>#DIV/0!</v>
      </c>
      <c r="H58" s="50"/>
      <c r="I58" s="56" t="e">
        <f t="shared" si="448"/>
        <v>#DIV/0!</v>
      </c>
      <c r="J58" s="51">
        <f t="shared" si="711"/>
        <v>25</v>
      </c>
      <c r="K58" s="56">
        <f t="shared" si="449"/>
        <v>5.0886234662888873E-3</v>
      </c>
      <c r="L58" s="51">
        <f t="shared" si="712"/>
        <v>25</v>
      </c>
      <c r="M58" s="56">
        <f t="shared" si="450"/>
        <v>5.0886234662888873E-3</v>
      </c>
      <c r="N58" s="50"/>
      <c r="O58" s="56" t="e">
        <f t="shared" si="451"/>
        <v>#DIV/0!</v>
      </c>
      <c r="P58" s="50"/>
      <c r="Q58" s="56" t="e">
        <f t="shared" si="453"/>
        <v>#DIV/0!</v>
      </c>
      <c r="R58" s="51">
        <f t="shared" si="713"/>
        <v>25</v>
      </c>
      <c r="S58" s="56">
        <f t="shared" si="454"/>
        <v>5.0886234662888873E-3</v>
      </c>
      <c r="T58" s="51">
        <f t="shared" si="714"/>
        <v>25</v>
      </c>
      <c r="U58" s="56">
        <f t="shared" si="455"/>
        <v>5.0886234662888873E-3</v>
      </c>
      <c r="V58" s="50"/>
      <c r="W58" s="56" t="e">
        <f t="shared" si="456"/>
        <v>#DIV/0!</v>
      </c>
      <c r="X58" s="50"/>
      <c r="Y58" s="56" t="e">
        <f t="shared" si="457"/>
        <v>#DIV/0!</v>
      </c>
      <c r="Z58" s="51">
        <f t="shared" si="715"/>
        <v>25</v>
      </c>
      <c r="AA58" s="56">
        <f t="shared" si="458"/>
        <v>5.0886234662888873E-3</v>
      </c>
      <c r="AB58" s="51">
        <f t="shared" si="716"/>
        <v>25</v>
      </c>
      <c r="AC58" s="56">
        <f t="shared" si="459"/>
        <v>5.0886234662888873E-3</v>
      </c>
      <c r="AD58" s="50"/>
      <c r="AE58" s="56" t="e">
        <f t="shared" si="461"/>
        <v>#DIV/0!</v>
      </c>
      <c r="AF58" s="50"/>
      <c r="AG58" s="56" t="e">
        <f t="shared" si="462"/>
        <v>#DIV/0!</v>
      </c>
      <c r="AH58" s="51">
        <f t="shared" si="717"/>
        <v>25</v>
      </c>
      <c r="AI58" s="56">
        <f t="shared" si="463"/>
        <v>5.0886234662888873E-3</v>
      </c>
      <c r="AJ58" s="51">
        <f t="shared" si="718"/>
        <v>25</v>
      </c>
      <c r="AK58" s="56">
        <f t="shared" si="464"/>
        <v>5.0886234662888873E-3</v>
      </c>
      <c r="AL58" s="50"/>
      <c r="AM58" s="56" t="e">
        <f t="shared" si="465"/>
        <v>#DIV/0!</v>
      </c>
      <c r="AN58" s="50"/>
      <c r="AO58" s="56" t="e">
        <f t="shared" si="466"/>
        <v>#DIV/0!</v>
      </c>
      <c r="AP58" s="51">
        <f t="shared" si="719"/>
        <v>25</v>
      </c>
      <c r="AQ58" s="56">
        <f t="shared" si="467"/>
        <v>5.0886234662888873E-3</v>
      </c>
      <c r="AR58" s="51">
        <f t="shared" si="720"/>
        <v>25</v>
      </c>
      <c r="AS58" s="56">
        <f t="shared" si="468"/>
        <v>5.0886234662888873E-3</v>
      </c>
      <c r="AT58" s="50"/>
      <c r="AU58" s="56" t="e">
        <f t="shared" si="469"/>
        <v>#DIV/0!</v>
      </c>
      <c r="AV58" s="50"/>
      <c r="AW58" s="56" t="e">
        <f t="shared" si="470"/>
        <v>#DIV/0!</v>
      </c>
      <c r="AX58" s="51">
        <f t="shared" si="721"/>
        <v>25</v>
      </c>
      <c r="AY58" s="56">
        <f t="shared" si="471"/>
        <v>5.0886234662888873E-3</v>
      </c>
      <c r="AZ58" s="51">
        <f t="shared" si="722"/>
        <v>25</v>
      </c>
      <c r="BA58" s="56">
        <f t="shared" si="472"/>
        <v>5.0886234662888873E-3</v>
      </c>
      <c r="BB58" s="50"/>
      <c r="BC58" s="56" t="e">
        <f t="shared" si="473"/>
        <v>#DIV/0!</v>
      </c>
      <c r="BD58" s="50"/>
      <c r="BE58" s="56" t="e">
        <f t="shared" si="474"/>
        <v>#DIV/0!</v>
      </c>
      <c r="BF58" s="51">
        <f t="shared" si="723"/>
        <v>25</v>
      </c>
      <c r="BG58" s="56">
        <f t="shared" si="475"/>
        <v>5.0886234662888873E-3</v>
      </c>
      <c r="BH58" s="51">
        <f t="shared" si="724"/>
        <v>25</v>
      </c>
      <c r="BI58" s="56">
        <f t="shared" si="476"/>
        <v>5.0886234662888873E-3</v>
      </c>
      <c r="BJ58" s="50"/>
      <c r="BK58" s="56" t="e">
        <f t="shared" si="477"/>
        <v>#DIV/0!</v>
      </c>
      <c r="BL58" s="50"/>
      <c r="BM58" s="56" t="e">
        <f t="shared" si="478"/>
        <v>#DIV/0!</v>
      </c>
      <c r="BN58" s="51">
        <f t="shared" si="725"/>
        <v>25</v>
      </c>
      <c r="BO58" s="56">
        <f t="shared" si="479"/>
        <v>5.0886234662888873E-3</v>
      </c>
      <c r="BP58" s="51">
        <f t="shared" si="726"/>
        <v>25</v>
      </c>
      <c r="BQ58" s="56">
        <f t="shared" si="480"/>
        <v>5.0886234662888873E-3</v>
      </c>
      <c r="BR58" s="50"/>
      <c r="BS58" s="56" t="e">
        <f t="shared" si="481"/>
        <v>#DIV/0!</v>
      </c>
      <c r="BT58" s="50"/>
      <c r="BU58" s="56" t="e">
        <f t="shared" si="482"/>
        <v>#DIV/0!</v>
      </c>
      <c r="BV58" s="51">
        <f t="shared" si="727"/>
        <v>25</v>
      </c>
      <c r="BW58" s="56">
        <f t="shared" si="483"/>
        <v>5.0886234662888873E-3</v>
      </c>
      <c r="BX58" s="51">
        <f t="shared" si="728"/>
        <v>25</v>
      </c>
      <c r="BY58" s="56">
        <f t="shared" si="484"/>
        <v>5.0886234662888873E-3</v>
      </c>
      <c r="BZ58" s="50"/>
      <c r="CA58" s="56" t="e">
        <f t="shared" si="485"/>
        <v>#DIV/0!</v>
      </c>
      <c r="CB58" s="50"/>
      <c r="CC58" s="56" t="e">
        <f t="shared" si="486"/>
        <v>#DIV/0!</v>
      </c>
      <c r="CD58" s="51">
        <f t="shared" si="729"/>
        <v>25</v>
      </c>
      <c r="CE58" s="56">
        <f t="shared" si="487"/>
        <v>5.0886234662888873E-3</v>
      </c>
      <c r="CF58" s="51">
        <f t="shared" si="730"/>
        <v>25</v>
      </c>
      <c r="CG58" s="56">
        <f t="shared" si="488"/>
        <v>5.0886234662888873E-3</v>
      </c>
      <c r="CH58" s="50"/>
      <c r="CI58" s="56" t="e">
        <f t="shared" si="489"/>
        <v>#DIV/0!</v>
      </c>
      <c r="CJ58" s="50"/>
      <c r="CK58" s="56" t="e">
        <f t="shared" si="490"/>
        <v>#DIV/0!</v>
      </c>
      <c r="CL58" s="51">
        <f t="shared" si="731"/>
        <v>25</v>
      </c>
      <c r="CM58" s="56">
        <f t="shared" si="491"/>
        <v>5.0886234662888873E-3</v>
      </c>
      <c r="CN58" s="51">
        <f t="shared" si="732"/>
        <v>25</v>
      </c>
      <c r="CO58" s="56">
        <f t="shared" si="492"/>
        <v>5.0886234662888873E-3</v>
      </c>
      <c r="CP58" s="50">
        <f t="shared" si="379"/>
        <v>2.0833333333333335</v>
      </c>
      <c r="CQ58" s="56">
        <f t="shared" si="493"/>
        <v>5.0886234662888873E-3</v>
      </c>
      <c r="CR58" s="50">
        <f t="shared" si="379"/>
        <v>2.0833333333333335</v>
      </c>
      <c r="CS58" s="56">
        <f t="shared" si="494"/>
        <v>5.0886234662888873E-3</v>
      </c>
    </row>
    <row r="59" spans="1:99" x14ac:dyDescent="0.2">
      <c r="A59" s="52" t="s">
        <v>44</v>
      </c>
      <c r="B59" s="59">
        <f>SUM(B60:B64)</f>
        <v>80</v>
      </c>
      <c r="C59" s="55">
        <f t="shared" si="445"/>
        <v>1.6283595092124438E-2</v>
      </c>
      <c r="D59" s="59">
        <f>SUM(D60:D64)</f>
        <v>44.75</v>
      </c>
      <c r="E59" s="55">
        <f t="shared" si="446"/>
        <v>9.1086360046571078E-3</v>
      </c>
      <c r="F59" s="59">
        <f>SUM(F60:F64)</f>
        <v>0</v>
      </c>
      <c r="G59" s="55" t="e">
        <f t="shared" si="447"/>
        <v>#DIV/0!</v>
      </c>
      <c r="H59" s="59">
        <f>SUM(H60:H64)</f>
        <v>0</v>
      </c>
      <c r="I59" s="55" t="e">
        <f t="shared" si="448"/>
        <v>#DIV/0!</v>
      </c>
      <c r="J59" s="59">
        <f>SUM(J60:J64)</f>
        <v>80</v>
      </c>
      <c r="K59" s="55">
        <f t="shared" si="449"/>
        <v>1.6283595092124438E-2</v>
      </c>
      <c r="L59" s="59">
        <f>SUM(L60:L64)</f>
        <v>44.75</v>
      </c>
      <c r="M59" s="55">
        <f t="shared" si="450"/>
        <v>9.1086360046571078E-3</v>
      </c>
      <c r="N59" s="59">
        <f>SUM(N60:N64)</f>
        <v>0</v>
      </c>
      <c r="O59" s="55" t="e">
        <f t="shared" si="451"/>
        <v>#DIV/0!</v>
      </c>
      <c r="P59" s="59">
        <f t="shared" ref="P59:CJ59" si="757">SUM(P60:P64)</f>
        <v>0</v>
      </c>
      <c r="Q59" s="55" t="e">
        <f t="shared" si="453"/>
        <v>#DIV/0!</v>
      </c>
      <c r="R59" s="59">
        <f>SUM(R60:R64)</f>
        <v>80</v>
      </c>
      <c r="S59" s="55">
        <f t="shared" si="454"/>
        <v>1.6283595092124438E-2</v>
      </c>
      <c r="T59" s="59">
        <f>SUM(T60:T64)</f>
        <v>44.75</v>
      </c>
      <c r="U59" s="55">
        <f t="shared" si="455"/>
        <v>9.1086360046571078E-3</v>
      </c>
      <c r="V59" s="59">
        <f t="shared" si="757"/>
        <v>0</v>
      </c>
      <c r="W59" s="55" t="e">
        <f t="shared" si="456"/>
        <v>#DIV/0!</v>
      </c>
      <c r="X59" s="59">
        <f t="shared" si="757"/>
        <v>0</v>
      </c>
      <c r="Y59" s="55" t="e">
        <f t="shared" si="457"/>
        <v>#DIV/0!</v>
      </c>
      <c r="Z59" s="59">
        <f>SUM(Z60:Z64)</f>
        <v>80</v>
      </c>
      <c r="AA59" s="55">
        <f t="shared" si="458"/>
        <v>1.6283595092124438E-2</v>
      </c>
      <c r="AB59" s="59">
        <f>SUM(AB60:AB64)</f>
        <v>44.75</v>
      </c>
      <c r="AC59" s="55">
        <f t="shared" si="459"/>
        <v>9.1086360046571078E-3</v>
      </c>
      <c r="AD59" s="59">
        <f t="shared" ref="AD59" si="758">SUM(AD60:AD64)</f>
        <v>0</v>
      </c>
      <c r="AE59" s="55" t="e">
        <f t="shared" si="461"/>
        <v>#DIV/0!</v>
      </c>
      <c r="AF59" s="59">
        <f t="shared" si="757"/>
        <v>0</v>
      </c>
      <c r="AG59" s="55" t="e">
        <f t="shared" si="462"/>
        <v>#DIV/0!</v>
      </c>
      <c r="AH59" s="59">
        <f>SUM(AH60:AH64)</f>
        <v>80</v>
      </c>
      <c r="AI59" s="55">
        <f t="shared" si="463"/>
        <v>1.6283595092124438E-2</v>
      </c>
      <c r="AJ59" s="59">
        <f>SUM(AJ60:AJ64)</f>
        <v>44.75</v>
      </c>
      <c r="AK59" s="55">
        <f t="shared" si="464"/>
        <v>9.1086360046571078E-3</v>
      </c>
      <c r="AL59" s="59">
        <f t="shared" si="757"/>
        <v>0</v>
      </c>
      <c r="AM59" s="55" t="e">
        <f t="shared" si="465"/>
        <v>#DIV/0!</v>
      </c>
      <c r="AN59" s="59">
        <f t="shared" si="757"/>
        <v>0</v>
      </c>
      <c r="AO59" s="55" t="e">
        <f t="shared" si="466"/>
        <v>#DIV/0!</v>
      </c>
      <c r="AP59" s="59">
        <f>SUM(AP60:AP64)</f>
        <v>80</v>
      </c>
      <c r="AQ59" s="55">
        <f t="shared" si="467"/>
        <v>1.6283595092124438E-2</v>
      </c>
      <c r="AR59" s="59">
        <f>SUM(AR60:AR64)</f>
        <v>44.75</v>
      </c>
      <c r="AS59" s="55">
        <f t="shared" si="468"/>
        <v>9.1086360046571078E-3</v>
      </c>
      <c r="AT59" s="59">
        <f t="shared" si="757"/>
        <v>0</v>
      </c>
      <c r="AU59" s="55" t="e">
        <f t="shared" si="469"/>
        <v>#DIV/0!</v>
      </c>
      <c r="AV59" s="59">
        <f t="shared" si="757"/>
        <v>0</v>
      </c>
      <c r="AW59" s="55" t="e">
        <f t="shared" si="470"/>
        <v>#DIV/0!</v>
      </c>
      <c r="AX59" s="59">
        <f>SUM(AX60:AX64)</f>
        <v>80</v>
      </c>
      <c r="AY59" s="55">
        <f t="shared" si="471"/>
        <v>1.6283595092124438E-2</v>
      </c>
      <c r="AZ59" s="59">
        <f>SUM(AZ60:AZ64)</f>
        <v>44.75</v>
      </c>
      <c r="BA59" s="55">
        <f t="shared" si="472"/>
        <v>9.1086360046571078E-3</v>
      </c>
      <c r="BB59" s="59">
        <f t="shared" si="757"/>
        <v>0</v>
      </c>
      <c r="BC59" s="55" t="e">
        <f t="shared" si="473"/>
        <v>#DIV/0!</v>
      </c>
      <c r="BD59" s="59">
        <f t="shared" si="757"/>
        <v>0</v>
      </c>
      <c r="BE59" s="55" t="e">
        <f t="shared" si="474"/>
        <v>#DIV/0!</v>
      </c>
      <c r="BF59" s="59">
        <f>SUM(BF60:BF64)</f>
        <v>80</v>
      </c>
      <c r="BG59" s="55">
        <f t="shared" si="475"/>
        <v>1.6283595092124438E-2</v>
      </c>
      <c r="BH59" s="59">
        <f>SUM(BH60:BH64)</f>
        <v>44.75</v>
      </c>
      <c r="BI59" s="55">
        <f t="shared" si="476"/>
        <v>9.1086360046571078E-3</v>
      </c>
      <c r="BJ59" s="59">
        <f t="shared" si="757"/>
        <v>0</v>
      </c>
      <c r="BK59" s="55" t="e">
        <f t="shared" si="477"/>
        <v>#DIV/0!</v>
      </c>
      <c r="BL59" s="59">
        <f t="shared" si="757"/>
        <v>0</v>
      </c>
      <c r="BM59" s="55" t="e">
        <f t="shared" si="478"/>
        <v>#DIV/0!</v>
      </c>
      <c r="BN59" s="59">
        <f>SUM(BN60:BN64)</f>
        <v>80</v>
      </c>
      <c r="BO59" s="55">
        <f t="shared" si="479"/>
        <v>1.6283595092124438E-2</v>
      </c>
      <c r="BP59" s="59">
        <f>SUM(BP60:BP64)</f>
        <v>44.75</v>
      </c>
      <c r="BQ59" s="55">
        <f t="shared" si="480"/>
        <v>9.1086360046571078E-3</v>
      </c>
      <c r="BR59" s="59">
        <f t="shared" si="757"/>
        <v>0</v>
      </c>
      <c r="BS59" s="55" t="e">
        <f t="shared" si="481"/>
        <v>#DIV/0!</v>
      </c>
      <c r="BT59" s="59">
        <f t="shared" si="757"/>
        <v>0</v>
      </c>
      <c r="BU59" s="55" t="e">
        <f t="shared" si="482"/>
        <v>#DIV/0!</v>
      </c>
      <c r="BV59" s="59">
        <f>SUM(BV60:BV64)</f>
        <v>80</v>
      </c>
      <c r="BW59" s="55">
        <f t="shared" si="483"/>
        <v>1.6283595092124438E-2</v>
      </c>
      <c r="BX59" s="59">
        <f>SUM(BX60:BX64)</f>
        <v>44.75</v>
      </c>
      <c r="BY59" s="55">
        <f t="shared" si="484"/>
        <v>9.1086360046571078E-3</v>
      </c>
      <c r="BZ59" s="59">
        <f t="shared" si="757"/>
        <v>0</v>
      </c>
      <c r="CA59" s="55" t="e">
        <f t="shared" si="485"/>
        <v>#DIV/0!</v>
      </c>
      <c r="CB59" s="59">
        <f t="shared" si="757"/>
        <v>0</v>
      </c>
      <c r="CC59" s="55" t="e">
        <f t="shared" si="486"/>
        <v>#DIV/0!</v>
      </c>
      <c r="CD59" s="59">
        <f>SUM(CD60:CD64)</f>
        <v>80</v>
      </c>
      <c r="CE59" s="55">
        <f t="shared" si="487"/>
        <v>1.6283595092124438E-2</v>
      </c>
      <c r="CF59" s="59">
        <f>SUM(CF60:CF64)</f>
        <v>44.75</v>
      </c>
      <c r="CG59" s="55">
        <f t="shared" si="488"/>
        <v>9.1086360046571078E-3</v>
      </c>
      <c r="CH59" s="59">
        <f t="shared" si="757"/>
        <v>0</v>
      </c>
      <c r="CI59" s="55" t="e">
        <f t="shared" si="489"/>
        <v>#DIV/0!</v>
      </c>
      <c r="CJ59" s="59">
        <f t="shared" si="757"/>
        <v>0</v>
      </c>
      <c r="CK59" s="55" t="e">
        <f t="shared" si="490"/>
        <v>#DIV/0!</v>
      </c>
      <c r="CL59" s="59">
        <f>SUM(CL60:CL64)</f>
        <v>80</v>
      </c>
      <c r="CM59" s="55">
        <f t="shared" si="491"/>
        <v>1.6283595092124438E-2</v>
      </c>
      <c r="CN59" s="59">
        <f>SUM(CN60:CN64)</f>
        <v>44.75</v>
      </c>
      <c r="CO59" s="55">
        <f t="shared" si="492"/>
        <v>9.1086360046571078E-3</v>
      </c>
      <c r="CP59" s="54">
        <f t="shared" si="379"/>
        <v>6.666666666666667</v>
      </c>
      <c r="CQ59" s="55">
        <f t="shared" si="493"/>
        <v>1.6283595092124438E-2</v>
      </c>
      <c r="CR59" s="54">
        <f t="shared" si="379"/>
        <v>3.7291666666666665</v>
      </c>
      <c r="CS59" s="55">
        <f t="shared" si="494"/>
        <v>9.1086360046571078E-3</v>
      </c>
      <c r="CU59" s="64"/>
    </row>
    <row r="60" spans="1:99" x14ac:dyDescent="0.2">
      <c r="A60" s="53" t="s">
        <v>45</v>
      </c>
      <c r="B60" s="50">
        <v>50</v>
      </c>
      <c r="C60" s="56">
        <f t="shared" si="445"/>
        <v>1.0177246932577775E-2</v>
      </c>
      <c r="D60" s="50">
        <f>14.75</f>
        <v>14.75</v>
      </c>
      <c r="E60" s="56">
        <f t="shared" si="446"/>
        <v>3.0022878451104436E-3</v>
      </c>
      <c r="F60" s="50"/>
      <c r="G60" s="56" t="e">
        <f t="shared" si="447"/>
        <v>#DIV/0!</v>
      </c>
      <c r="H60" s="51"/>
      <c r="I60" s="56" t="e">
        <f t="shared" si="448"/>
        <v>#DIV/0!</v>
      </c>
      <c r="J60" s="51">
        <f t="shared" ref="J60:J64" si="759">F60+B60</f>
        <v>50</v>
      </c>
      <c r="K60" s="56">
        <f t="shared" si="449"/>
        <v>1.0177246932577775E-2</v>
      </c>
      <c r="L60" s="51">
        <f t="shared" ref="L60:L64" si="760">H60+D60</f>
        <v>14.75</v>
      </c>
      <c r="M60" s="56">
        <f t="shared" si="450"/>
        <v>3.0022878451104436E-3</v>
      </c>
      <c r="N60" s="50"/>
      <c r="O60" s="56" t="e">
        <f t="shared" si="451"/>
        <v>#DIV/0!</v>
      </c>
      <c r="P60" s="50"/>
      <c r="Q60" s="56" t="e">
        <f t="shared" si="453"/>
        <v>#DIV/0!</v>
      </c>
      <c r="R60" s="51">
        <f t="shared" ref="R60:R64" si="761">N60+J60</f>
        <v>50</v>
      </c>
      <c r="S60" s="56">
        <f t="shared" si="454"/>
        <v>1.0177246932577775E-2</v>
      </c>
      <c r="T60" s="51">
        <f t="shared" ref="T60:T64" si="762">P60+L60</f>
        <v>14.75</v>
      </c>
      <c r="U60" s="56">
        <f t="shared" si="455"/>
        <v>3.0022878451104436E-3</v>
      </c>
      <c r="V60" s="50"/>
      <c r="W60" s="56" t="e">
        <f t="shared" si="456"/>
        <v>#DIV/0!</v>
      </c>
      <c r="X60" s="51"/>
      <c r="Y60" s="56" t="e">
        <f t="shared" si="457"/>
        <v>#DIV/0!</v>
      </c>
      <c r="Z60" s="51">
        <f t="shared" ref="Z60:Z64" si="763">V60+R60</f>
        <v>50</v>
      </c>
      <c r="AA60" s="56">
        <f t="shared" si="458"/>
        <v>1.0177246932577775E-2</v>
      </c>
      <c r="AB60" s="51">
        <f t="shared" ref="AB60:AB64" si="764">X60+T60</f>
        <v>14.75</v>
      </c>
      <c r="AC60" s="56">
        <f t="shared" si="459"/>
        <v>3.0022878451104436E-3</v>
      </c>
      <c r="AD60" s="50"/>
      <c r="AE60" s="56" t="e">
        <f t="shared" si="461"/>
        <v>#DIV/0!</v>
      </c>
      <c r="AF60" s="51"/>
      <c r="AG60" s="56" t="e">
        <f t="shared" si="462"/>
        <v>#DIV/0!</v>
      </c>
      <c r="AH60" s="51">
        <f t="shared" ref="AH60:AH64" si="765">AD60+Z60</f>
        <v>50</v>
      </c>
      <c r="AI60" s="56">
        <f t="shared" si="463"/>
        <v>1.0177246932577775E-2</v>
      </c>
      <c r="AJ60" s="51">
        <f t="shared" ref="AJ60:AJ64" si="766">AF60+AB60</f>
        <v>14.75</v>
      </c>
      <c r="AK60" s="56">
        <f t="shared" si="464"/>
        <v>3.0022878451104436E-3</v>
      </c>
      <c r="AL60" s="51"/>
      <c r="AM60" s="56" t="e">
        <f t="shared" si="465"/>
        <v>#DIV/0!</v>
      </c>
      <c r="AN60" s="51"/>
      <c r="AO60" s="56" t="e">
        <f t="shared" si="466"/>
        <v>#DIV/0!</v>
      </c>
      <c r="AP60" s="51">
        <f t="shared" ref="AP60:AP64" si="767">AL60+AH60</f>
        <v>50</v>
      </c>
      <c r="AQ60" s="56">
        <f t="shared" si="467"/>
        <v>1.0177246932577775E-2</v>
      </c>
      <c r="AR60" s="51">
        <f t="shared" ref="AR60:AR64" si="768">AN60+AJ60</f>
        <v>14.75</v>
      </c>
      <c r="AS60" s="56">
        <f t="shared" si="468"/>
        <v>3.0022878451104436E-3</v>
      </c>
      <c r="AT60" s="50"/>
      <c r="AU60" s="56" t="e">
        <f t="shared" si="469"/>
        <v>#DIV/0!</v>
      </c>
      <c r="AV60" s="51"/>
      <c r="AW60" s="56" t="e">
        <f t="shared" si="470"/>
        <v>#DIV/0!</v>
      </c>
      <c r="AX60" s="51">
        <f t="shared" ref="AX60:AX64" si="769">AT60+AP60</f>
        <v>50</v>
      </c>
      <c r="AY60" s="56">
        <f t="shared" si="471"/>
        <v>1.0177246932577775E-2</v>
      </c>
      <c r="AZ60" s="51">
        <f t="shared" ref="AZ60:AZ64" si="770">AV60+AR60</f>
        <v>14.75</v>
      </c>
      <c r="BA60" s="56">
        <f t="shared" si="472"/>
        <v>3.0022878451104436E-3</v>
      </c>
      <c r="BB60" s="50"/>
      <c r="BC60" s="56" t="e">
        <f t="shared" si="473"/>
        <v>#DIV/0!</v>
      </c>
      <c r="BD60" s="51"/>
      <c r="BE60" s="56" t="e">
        <f t="shared" si="474"/>
        <v>#DIV/0!</v>
      </c>
      <c r="BF60" s="51">
        <f t="shared" ref="BF60:BF64" si="771">BB60+AX60</f>
        <v>50</v>
      </c>
      <c r="BG60" s="56">
        <f t="shared" si="475"/>
        <v>1.0177246932577775E-2</v>
      </c>
      <c r="BH60" s="51">
        <f t="shared" ref="BH60:BH64" si="772">BD60+AZ60</f>
        <v>14.75</v>
      </c>
      <c r="BI60" s="56">
        <f t="shared" si="476"/>
        <v>3.0022878451104436E-3</v>
      </c>
      <c r="BJ60" s="50"/>
      <c r="BK60" s="56" t="e">
        <f t="shared" si="477"/>
        <v>#DIV/0!</v>
      </c>
      <c r="BL60" s="51"/>
      <c r="BM60" s="56" t="e">
        <f t="shared" si="478"/>
        <v>#DIV/0!</v>
      </c>
      <c r="BN60" s="51">
        <f t="shared" ref="BN60:BN64" si="773">BJ60+BF60</f>
        <v>50</v>
      </c>
      <c r="BO60" s="56">
        <f t="shared" si="479"/>
        <v>1.0177246932577775E-2</v>
      </c>
      <c r="BP60" s="51">
        <f t="shared" ref="BP60:BP64" si="774">BL60+BH60</f>
        <v>14.75</v>
      </c>
      <c r="BQ60" s="56">
        <f t="shared" si="480"/>
        <v>3.0022878451104436E-3</v>
      </c>
      <c r="BR60" s="50"/>
      <c r="BS60" s="56" t="e">
        <f t="shared" si="481"/>
        <v>#DIV/0!</v>
      </c>
      <c r="BT60" s="51"/>
      <c r="BU60" s="56" t="e">
        <f t="shared" si="482"/>
        <v>#DIV/0!</v>
      </c>
      <c r="BV60" s="51">
        <f t="shared" ref="BV60:BV64" si="775">BR60+BN60</f>
        <v>50</v>
      </c>
      <c r="BW60" s="56">
        <f t="shared" si="483"/>
        <v>1.0177246932577775E-2</v>
      </c>
      <c r="BX60" s="51">
        <f t="shared" ref="BX60:BX64" si="776">BT60+BP60</f>
        <v>14.75</v>
      </c>
      <c r="BY60" s="56">
        <f t="shared" si="484"/>
        <v>3.0022878451104436E-3</v>
      </c>
      <c r="BZ60" s="50"/>
      <c r="CA60" s="56" t="e">
        <f t="shared" si="485"/>
        <v>#DIV/0!</v>
      </c>
      <c r="CB60" s="51"/>
      <c r="CC60" s="56" t="e">
        <f t="shared" si="486"/>
        <v>#DIV/0!</v>
      </c>
      <c r="CD60" s="51">
        <f t="shared" ref="CD60:CD64" si="777">BZ60+BV60</f>
        <v>50</v>
      </c>
      <c r="CE60" s="56">
        <f t="shared" si="487"/>
        <v>1.0177246932577775E-2</v>
      </c>
      <c r="CF60" s="51">
        <f t="shared" ref="CF60:CF64" si="778">CB60+BX60</f>
        <v>14.75</v>
      </c>
      <c r="CG60" s="56">
        <f t="shared" si="488"/>
        <v>3.0022878451104436E-3</v>
      </c>
      <c r="CH60" s="50"/>
      <c r="CI60" s="56" t="e">
        <f t="shared" si="489"/>
        <v>#DIV/0!</v>
      </c>
      <c r="CJ60" s="51"/>
      <c r="CK60" s="56" t="e">
        <f t="shared" si="490"/>
        <v>#DIV/0!</v>
      </c>
      <c r="CL60" s="51">
        <f t="shared" ref="CL60:CL64" si="779">CH60+CD60</f>
        <v>50</v>
      </c>
      <c r="CM60" s="56">
        <f t="shared" si="491"/>
        <v>1.0177246932577775E-2</v>
      </c>
      <c r="CN60" s="51">
        <f t="shared" ref="CN60:CN64" si="780">CJ60+CF60</f>
        <v>14.75</v>
      </c>
      <c r="CO60" s="56">
        <f t="shared" si="492"/>
        <v>3.0022878451104436E-3</v>
      </c>
      <c r="CP60" s="50">
        <f t="shared" si="379"/>
        <v>4.166666666666667</v>
      </c>
      <c r="CQ60" s="56">
        <f t="shared" si="493"/>
        <v>1.0177246932577775E-2</v>
      </c>
      <c r="CR60" s="50">
        <f t="shared" si="379"/>
        <v>1.2291666666666667</v>
      </c>
      <c r="CS60" s="56">
        <f t="shared" si="494"/>
        <v>3.0022878451104436E-3</v>
      </c>
    </row>
    <row r="61" spans="1:99" x14ac:dyDescent="0.2">
      <c r="A61" s="62" t="s">
        <v>160</v>
      </c>
      <c r="B61" s="50">
        <v>30</v>
      </c>
      <c r="C61" s="56">
        <f t="shared" si="445"/>
        <v>6.1063481595466642E-3</v>
      </c>
      <c r="D61" s="50">
        <v>30</v>
      </c>
      <c r="E61" s="56">
        <f t="shared" si="446"/>
        <v>6.1063481595466642E-3</v>
      </c>
      <c r="F61" s="50"/>
      <c r="G61" s="56" t="e">
        <f t="shared" si="447"/>
        <v>#DIV/0!</v>
      </c>
      <c r="H61" s="50"/>
      <c r="I61" s="56" t="e">
        <f t="shared" si="448"/>
        <v>#DIV/0!</v>
      </c>
      <c r="J61" s="51">
        <f t="shared" si="759"/>
        <v>30</v>
      </c>
      <c r="K61" s="56">
        <f t="shared" si="449"/>
        <v>6.1063481595466642E-3</v>
      </c>
      <c r="L61" s="51">
        <f t="shared" si="760"/>
        <v>30</v>
      </c>
      <c r="M61" s="56">
        <f t="shared" si="450"/>
        <v>6.1063481595466642E-3</v>
      </c>
      <c r="N61" s="50"/>
      <c r="O61" s="56" t="e">
        <f t="shared" si="451"/>
        <v>#DIV/0!</v>
      </c>
      <c r="P61" s="50"/>
      <c r="Q61" s="56" t="e">
        <f t="shared" si="453"/>
        <v>#DIV/0!</v>
      </c>
      <c r="R61" s="51">
        <f t="shared" si="761"/>
        <v>30</v>
      </c>
      <c r="S61" s="56">
        <f t="shared" si="454"/>
        <v>6.1063481595466642E-3</v>
      </c>
      <c r="T61" s="51">
        <f t="shared" si="762"/>
        <v>30</v>
      </c>
      <c r="U61" s="56">
        <f t="shared" si="455"/>
        <v>6.1063481595466642E-3</v>
      </c>
      <c r="V61" s="50"/>
      <c r="W61" s="56" t="e">
        <f t="shared" si="456"/>
        <v>#DIV/0!</v>
      </c>
      <c r="X61" s="51"/>
      <c r="Y61" s="56" t="e">
        <f t="shared" si="457"/>
        <v>#DIV/0!</v>
      </c>
      <c r="Z61" s="51">
        <f t="shared" si="763"/>
        <v>30</v>
      </c>
      <c r="AA61" s="56">
        <f t="shared" si="458"/>
        <v>6.1063481595466642E-3</v>
      </c>
      <c r="AB61" s="51">
        <f t="shared" si="764"/>
        <v>30</v>
      </c>
      <c r="AC61" s="56">
        <f t="shared" si="459"/>
        <v>6.1063481595466642E-3</v>
      </c>
      <c r="AD61" s="50"/>
      <c r="AE61" s="56" t="e">
        <f t="shared" si="461"/>
        <v>#DIV/0!</v>
      </c>
      <c r="AF61" s="50"/>
      <c r="AG61" s="56" t="e">
        <f t="shared" si="462"/>
        <v>#DIV/0!</v>
      </c>
      <c r="AH61" s="51">
        <f t="shared" si="765"/>
        <v>30</v>
      </c>
      <c r="AI61" s="56">
        <f t="shared" si="463"/>
        <v>6.1063481595466642E-3</v>
      </c>
      <c r="AJ61" s="51">
        <f t="shared" si="766"/>
        <v>30</v>
      </c>
      <c r="AK61" s="56">
        <f t="shared" si="464"/>
        <v>6.1063481595466642E-3</v>
      </c>
      <c r="AL61" s="50"/>
      <c r="AM61" s="56" t="e">
        <f t="shared" si="465"/>
        <v>#DIV/0!</v>
      </c>
      <c r="AN61" s="50"/>
      <c r="AO61" s="56" t="e">
        <f t="shared" si="466"/>
        <v>#DIV/0!</v>
      </c>
      <c r="AP61" s="51">
        <f t="shared" si="767"/>
        <v>30</v>
      </c>
      <c r="AQ61" s="56">
        <f t="shared" si="467"/>
        <v>6.1063481595466642E-3</v>
      </c>
      <c r="AR61" s="51">
        <f t="shared" si="768"/>
        <v>30</v>
      </c>
      <c r="AS61" s="56">
        <f t="shared" si="468"/>
        <v>6.1063481595466642E-3</v>
      </c>
      <c r="AT61" s="51"/>
      <c r="AU61" s="56" t="e">
        <f t="shared" si="469"/>
        <v>#DIV/0!</v>
      </c>
      <c r="AV61" s="51"/>
      <c r="AW61" s="56" t="e">
        <f t="shared" si="470"/>
        <v>#DIV/0!</v>
      </c>
      <c r="AX61" s="51">
        <f t="shared" si="769"/>
        <v>30</v>
      </c>
      <c r="AY61" s="56">
        <f t="shared" si="471"/>
        <v>6.1063481595466642E-3</v>
      </c>
      <c r="AZ61" s="51">
        <f t="shared" si="770"/>
        <v>30</v>
      </c>
      <c r="BA61" s="56">
        <f t="shared" si="472"/>
        <v>6.1063481595466642E-3</v>
      </c>
      <c r="BB61" s="51"/>
      <c r="BC61" s="56" t="e">
        <f t="shared" si="473"/>
        <v>#DIV/0!</v>
      </c>
      <c r="BD61" s="51"/>
      <c r="BE61" s="56" t="e">
        <f t="shared" si="474"/>
        <v>#DIV/0!</v>
      </c>
      <c r="BF61" s="51">
        <f t="shared" si="771"/>
        <v>30</v>
      </c>
      <c r="BG61" s="56">
        <f t="shared" si="475"/>
        <v>6.1063481595466642E-3</v>
      </c>
      <c r="BH61" s="51">
        <f t="shared" si="772"/>
        <v>30</v>
      </c>
      <c r="BI61" s="56">
        <f t="shared" si="476"/>
        <v>6.1063481595466642E-3</v>
      </c>
      <c r="BJ61" s="51"/>
      <c r="BK61" s="56" t="e">
        <f t="shared" si="477"/>
        <v>#DIV/0!</v>
      </c>
      <c r="BL61" s="51"/>
      <c r="BM61" s="56" t="e">
        <f t="shared" si="478"/>
        <v>#DIV/0!</v>
      </c>
      <c r="BN61" s="51">
        <f t="shared" si="773"/>
        <v>30</v>
      </c>
      <c r="BO61" s="56">
        <f t="shared" si="479"/>
        <v>6.1063481595466642E-3</v>
      </c>
      <c r="BP61" s="51">
        <f t="shared" si="774"/>
        <v>30</v>
      </c>
      <c r="BQ61" s="56">
        <f t="shared" si="480"/>
        <v>6.1063481595466642E-3</v>
      </c>
      <c r="BR61" s="51"/>
      <c r="BS61" s="56" t="e">
        <f t="shared" si="481"/>
        <v>#DIV/0!</v>
      </c>
      <c r="BT61" s="51"/>
      <c r="BU61" s="56" t="e">
        <f t="shared" si="482"/>
        <v>#DIV/0!</v>
      </c>
      <c r="BV61" s="51">
        <f t="shared" si="775"/>
        <v>30</v>
      </c>
      <c r="BW61" s="56">
        <f t="shared" si="483"/>
        <v>6.1063481595466642E-3</v>
      </c>
      <c r="BX61" s="51">
        <f t="shared" si="776"/>
        <v>30</v>
      </c>
      <c r="BY61" s="56">
        <f t="shared" si="484"/>
        <v>6.1063481595466642E-3</v>
      </c>
      <c r="BZ61" s="51"/>
      <c r="CA61" s="56" t="e">
        <f t="shared" si="485"/>
        <v>#DIV/0!</v>
      </c>
      <c r="CB61" s="51"/>
      <c r="CC61" s="56" t="e">
        <f t="shared" si="486"/>
        <v>#DIV/0!</v>
      </c>
      <c r="CD61" s="51">
        <f t="shared" si="777"/>
        <v>30</v>
      </c>
      <c r="CE61" s="56">
        <f t="shared" si="487"/>
        <v>6.1063481595466642E-3</v>
      </c>
      <c r="CF61" s="51">
        <f t="shared" si="778"/>
        <v>30</v>
      </c>
      <c r="CG61" s="56">
        <f t="shared" si="488"/>
        <v>6.1063481595466642E-3</v>
      </c>
      <c r="CH61" s="51"/>
      <c r="CI61" s="56" t="e">
        <f t="shared" si="489"/>
        <v>#DIV/0!</v>
      </c>
      <c r="CJ61" s="51"/>
      <c r="CK61" s="56" t="e">
        <f t="shared" si="490"/>
        <v>#DIV/0!</v>
      </c>
      <c r="CL61" s="51">
        <f t="shared" si="779"/>
        <v>30</v>
      </c>
      <c r="CM61" s="56">
        <f t="shared" si="491"/>
        <v>6.1063481595466642E-3</v>
      </c>
      <c r="CN61" s="51">
        <f t="shared" si="780"/>
        <v>30</v>
      </c>
      <c r="CO61" s="56">
        <f t="shared" si="492"/>
        <v>6.1063481595466642E-3</v>
      </c>
      <c r="CP61" s="50">
        <f t="shared" si="379"/>
        <v>2.5</v>
      </c>
      <c r="CQ61" s="56">
        <f t="shared" si="493"/>
        <v>6.1063481595466642E-3</v>
      </c>
      <c r="CR61" s="50">
        <f t="shared" si="379"/>
        <v>2.5</v>
      </c>
      <c r="CS61" s="56">
        <f t="shared" si="494"/>
        <v>6.1063481595466642E-3</v>
      </c>
    </row>
    <row r="62" spans="1:99" x14ac:dyDescent="0.2">
      <c r="A62" s="53" t="s">
        <v>46</v>
      </c>
      <c r="B62" s="50"/>
      <c r="C62" s="56">
        <f t="shared" si="445"/>
        <v>0</v>
      </c>
      <c r="D62" s="50"/>
      <c r="E62" s="56">
        <f t="shared" si="446"/>
        <v>0</v>
      </c>
      <c r="F62" s="50"/>
      <c r="G62" s="56" t="e">
        <f t="shared" si="447"/>
        <v>#DIV/0!</v>
      </c>
      <c r="H62" s="50"/>
      <c r="I62" s="56" t="e">
        <f t="shared" si="448"/>
        <v>#DIV/0!</v>
      </c>
      <c r="J62" s="51">
        <f t="shared" si="759"/>
        <v>0</v>
      </c>
      <c r="K62" s="56">
        <f t="shared" si="449"/>
        <v>0</v>
      </c>
      <c r="L62" s="51">
        <f t="shared" si="760"/>
        <v>0</v>
      </c>
      <c r="M62" s="56">
        <f t="shared" si="450"/>
        <v>0</v>
      </c>
      <c r="N62" s="50"/>
      <c r="O62" s="56" t="e">
        <f t="shared" si="451"/>
        <v>#DIV/0!</v>
      </c>
      <c r="P62" s="50"/>
      <c r="Q62" s="56" t="e">
        <f t="shared" si="453"/>
        <v>#DIV/0!</v>
      </c>
      <c r="R62" s="51">
        <f t="shared" si="761"/>
        <v>0</v>
      </c>
      <c r="S62" s="56">
        <f t="shared" si="454"/>
        <v>0</v>
      </c>
      <c r="T62" s="51">
        <f t="shared" si="762"/>
        <v>0</v>
      </c>
      <c r="U62" s="56">
        <f t="shared" si="455"/>
        <v>0</v>
      </c>
      <c r="V62" s="50"/>
      <c r="W62" s="56" t="e">
        <f t="shared" si="456"/>
        <v>#DIV/0!</v>
      </c>
      <c r="X62" s="50"/>
      <c r="Y62" s="56" t="e">
        <f t="shared" si="457"/>
        <v>#DIV/0!</v>
      </c>
      <c r="Z62" s="51">
        <f t="shared" si="763"/>
        <v>0</v>
      </c>
      <c r="AA62" s="56">
        <f t="shared" si="458"/>
        <v>0</v>
      </c>
      <c r="AB62" s="51">
        <f t="shared" si="764"/>
        <v>0</v>
      </c>
      <c r="AC62" s="56">
        <f t="shared" si="459"/>
        <v>0</v>
      </c>
      <c r="AD62" s="50"/>
      <c r="AE62" s="56" t="e">
        <f t="shared" si="461"/>
        <v>#DIV/0!</v>
      </c>
      <c r="AF62" s="50"/>
      <c r="AG62" s="56" t="e">
        <f t="shared" si="462"/>
        <v>#DIV/0!</v>
      </c>
      <c r="AH62" s="51">
        <f t="shared" si="765"/>
        <v>0</v>
      </c>
      <c r="AI62" s="56">
        <f t="shared" si="463"/>
        <v>0</v>
      </c>
      <c r="AJ62" s="51">
        <f t="shared" si="766"/>
        <v>0</v>
      </c>
      <c r="AK62" s="56">
        <f t="shared" si="464"/>
        <v>0</v>
      </c>
      <c r="AL62" s="50"/>
      <c r="AM62" s="56" t="e">
        <f t="shared" si="465"/>
        <v>#DIV/0!</v>
      </c>
      <c r="AN62" s="50"/>
      <c r="AO62" s="56" t="e">
        <f t="shared" si="466"/>
        <v>#DIV/0!</v>
      </c>
      <c r="AP62" s="51">
        <f t="shared" si="767"/>
        <v>0</v>
      </c>
      <c r="AQ62" s="56">
        <f t="shared" si="467"/>
        <v>0</v>
      </c>
      <c r="AR62" s="51">
        <f t="shared" si="768"/>
        <v>0</v>
      </c>
      <c r="AS62" s="56">
        <f t="shared" si="468"/>
        <v>0</v>
      </c>
      <c r="AT62" s="50"/>
      <c r="AU62" s="56" t="e">
        <f t="shared" si="469"/>
        <v>#DIV/0!</v>
      </c>
      <c r="AV62" s="50"/>
      <c r="AW62" s="56" t="e">
        <f t="shared" si="470"/>
        <v>#DIV/0!</v>
      </c>
      <c r="AX62" s="51">
        <f t="shared" si="769"/>
        <v>0</v>
      </c>
      <c r="AY62" s="56">
        <f t="shared" si="471"/>
        <v>0</v>
      </c>
      <c r="AZ62" s="51">
        <f t="shared" si="770"/>
        <v>0</v>
      </c>
      <c r="BA62" s="56">
        <f t="shared" si="472"/>
        <v>0</v>
      </c>
      <c r="BB62" s="50"/>
      <c r="BC62" s="56" t="e">
        <f t="shared" si="473"/>
        <v>#DIV/0!</v>
      </c>
      <c r="BD62" s="50"/>
      <c r="BE62" s="56" t="e">
        <f t="shared" si="474"/>
        <v>#DIV/0!</v>
      </c>
      <c r="BF62" s="51">
        <f t="shared" si="771"/>
        <v>0</v>
      </c>
      <c r="BG62" s="56">
        <f t="shared" si="475"/>
        <v>0</v>
      </c>
      <c r="BH62" s="51">
        <f t="shared" si="772"/>
        <v>0</v>
      </c>
      <c r="BI62" s="56">
        <f t="shared" si="476"/>
        <v>0</v>
      </c>
      <c r="BJ62" s="50"/>
      <c r="BK62" s="56" t="e">
        <f t="shared" si="477"/>
        <v>#DIV/0!</v>
      </c>
      <c r="BL62" s="50"/>
      <c r="BM62" s="56" t="e">
        <f t="shared" si="478"/>
        <v>#DIV/0!</v>
      </c>
      <c r="BN62" s="51">
        <f t="shared" si="773"/>
        <v>0</v>
      </c>
      <c r="BO62" s="56">
        <f t="shared" si="479"/>
        <v>0</v>
      </c>
      <c r="BP62" s="51">
        <f t="shared" si="774"/>
        <v>0</v>
      </c>
      <c r="BQ62" s="56">
        <f t="shared" si="480"/>
        <v>0</v>
      </c>
      <c r="BR62" s="50"/>
      <c r="BS62" s="56" t="e">
        <f t="shared" si="481"/>
        <v>#DIV/0!</v>
      </c>
      <c r="BT62" s="50"/>
      <c r="BU62" s="56" t="e">
        <f t="shared" si="482"/>
        <v>#DIV/0!</v>
      </c>
      <c r="BV62" s="51">
        <f t="shared" si="775"/>
        <v>0</v>
      </c>
      <c r="BW62" s="56">
        <f t="shared" si="483"/>
        <v>0</v>
      </c>
      <c r="BX62" s="51">
        <f t="shared" si="776"/>
        <v>0</v>
      </c>
      <c r="BY62" s="56">
        <f t="shared" si="484"/>
        <v>0</v>
      </c>
      <c r="BZ62" s="50"/>
      <c r="CA62" s="56" t="e">
        <f t="shared" si="485"/>
        <v>#DIV/0!</v>
      </c>
      <c r="CB62" s="50"/>
      <c r="CC62" s="56" t="e">
        <f t="shared" si="486"/>
        <v>#DIV/0!</v>
      </c>
      <c r="CD62" s="51">
        <f t="shared" si="777"/>
        <v>0</v>
      </c>
      <c r="CE62" s="56">
        <f t="shared" si="487"/>
        <v>0</v>
      </c>
      <c r="CF62" s="51">
        <f t="shared" si="778"/>
        <v>0</v>
      </c>
      <c r="CG62" s="56">
        <f t="shared" si="488"/>
        <v>0</v>
      </c>
      <c r="CH62" s="50"/>
      <c r="CI62" s="56" t="e">
        <f t="shared" si="489"/>
        <v>#DIV/0!</v>
      </c>
      <c r="CJ62" s="50"/>
      <c r="CK62" s="56" t="e">
        <f t="shared" si="490"/>
        <v>#DIV/0!</v>
      </c>
      <c r="CL62" s="51">
        <f t="shared" si="779"/>
        <v>0</v>
      </c>
      <c r="CM62" s="56">
        <f t="shared" si="491"/>
        <v>0</v>
      </c>
      <c r="CN62" s="51">
        <f t="shared" si="780"/>
        <v>0</v>
      </c>
      <c r="CO62" s="56">
        <f t="shared" si="492"/>
        <v>0</v>
      </c>
      <c r="CP62" s="50">
        <f t="shared" si="379"/>
        <v>0</v>
      </c>
      <c r="CQ62" s="56">
        <f t="shared" si="493"/>
        <v>0</v>
      </c>
      <c r="CR62" s="50">
        <f t="shared" si="379"/>
        <v>0</v>
      </c>
      <c r="CS62" s="56">
        <f t="shared" si="494"/>
        <v>0</v>
      </c>
    </row>
    <row r="63" spans="1:99" x14ac:dyDescent="0.2">
      <c r="A63" s="53" t="s">
        <v>47</v>
      </c>
      <c r="B63" s="50"/>
      <c r="C63" s="56">
        <f t="shared" si="445"/>
        <v>0</v>
      </c>
      <c r="D63" s="50"/>
      <c r="E63" s="56">
        <f t="shared" si="446"/>
        <v>0</v>
      </c>
      <c r="F63" s="50"/>
      <c r="G63" s="56" t="e">
        <f t="shared" si="447"/>
        <v>#DIV/0!</v>
      </c>
      <c r="H63" s="51"/>
      <c r="I63" s="56" t="e">
        <f t="shared" si="448"/>
        <v>#DIV/0!</v>
      </c>
      <c r="J63" s="51">
        <f t="shared" si="759"/>
        <v>0</v>
      </c>
      <c r="K63" s="56">
        <f t="shared" si="449"/>
        <v>0</v>
      </c>
      <c r="L63" s="51">
        <f t="shared" si="760"/>
        <v>0</v>
      </c>
      <c r="M63" s="56">
        <f t="shared" si="450"/>
        <v>0</v>
      </c>
      <c r="N63" s="50"/>
      <c r="O63" s="56" t="e">
        <f t="shared" si="451"/>
        <v>#DIV/0!</v>
      </c>
      <c r="P63" s="51"/>
      <c r="Q63" s="56" t="e">
        <f t="shared" si="453"/>
        <v>#DIV/0!</v>
      </c>
      <c r="R63" s="51">
        <f t="shared" si="761"/>
        <v>0</v>
      </c>
      <c r="S63" s="56">
        <f t="shared" si="454"/>
        <v>0</v>
      </c>
      <c r="T63" s="51">
        <f t="shared" si="762"/>
        <v>0</v>
      </c>
      <c r="U63" s="56">
        <f t="shared" si="455"/>
        <v>0</v>
      </c>
      <c r="V63" s="50"/>
      <c r="W63" s="56" t="e">
        <f t="shared" si="456"/>
        <v>#DIV/0!</v>
      </c>
      <c r="X63" s="51"/>
      <c r="Y63" s="56" t="e">
        <f t="shared" si="457"/>
        <v>#DIV/0!</v>
      </c>
      <c r="Z63" s="51">
        <f t="shared" si="763"/>
        <v>0</v>
      </c>
      <c r="AA63" s="56">
        <f t="shared" si="458"/>
        <v>0</v>
      </c>
      <c r="AB63" s="51">
        <f t="shared" si="764"/>
        <v>0</v>
      </c>
      <c r="AC63" s="56">
        <f t="shared" si="459"/>
        <v>0</v>
      </c>
      <c r="AD63" s="50"/>
      <c r="AE63" s="56" t="e">
        <f t="shared" si="461"/>
        <v>#DIV/0!</v>
      </c>
      <c r="AF63" s="51"/>
      <c r="AG63" s="56" t="e">
        <f t="shared" si="462"/>
        <v>#DIV/0!</v>
      </c>
      <c r="AH63" s="51">
        <f t="shared" si="765"/>
        <v>0</v>
      </c>
      <c r="AI63" s="56">
        <f t="shared" si="463"/>
        <v>0</v>
      </c>
      <c r="AJ63" s="51">
        <f t="shared" si="766"/>
        <v>0</v>
      </c>
      <c r="AK63" s="56">
        <f t="shared" si="464"/>
        <v>0</v>
      </c>
      <c r="AL63" s="51"/>
      <c r="AM63" s="56" t="e">
        <f t="shared" si="465"/>
        <v>#DIV/0!</v>
      </c>
      <c r="AN63" s="51"/>
      <c r="AO63" s="56" t="e">
        <f t="shared" si="466"/>
        <v>#DIV/0!</v>
      </c>
      <c r="AP63" s="51">
        <f t="shared" si="767"/>
        <v>0</v>
      </c>
      <c r="AQ63" s="56">
        <f t="shared" si="467"/>
        <v>0</v>
      </c>
      <c r="AR63" s="51">
        <f t="shared" si="768"/>
        <v>0</v>
      </c>
      <c r="AS63" s="56">
        <f t="shared" si="468"/>
        <v>0</v>
      </c>
      <c r="AT63" s="50"/>
      <c r="AU63" s="56" t="e">
        <f t="shared" si="469"/>
        <v>#DIV/0!</v>
      </c>
      <c r="AV63" s="51"/>
      <c r="AW63" s="56" t="e">
        <f t="shared" si="470"/>
        <v>#DIV/0!</v>
      </c>
      <c r="AX63" s="51">
        <f t="shared" si="769"/>
        <v>0</v>
      </c>
      <c r="AY63" s="56">
        <f t="shared" si="471"/>
        <v>0</v>
      </c>
      <c r="AZ63" s="51">
        <f t="shared" si="770"/>
        <v>0</v>
      </c>
      <c r="BA63" s="56">
        <f t="shared" si="472"/>
        <v>0</v>
      </c>
      <c r="BB63" s="50"/>
      <c r="BC63" s="56" t="e">
        <f t="shared" si="473"/>
        <v>#DIV/0!</v>
      </c>
      <c r="BD63" s="51"/>
      <c r="BE63" s="56" t="e">
        <f t="shared" si="474"/>
        <v>#DIV/0!</v>
      </c>
      <c r="BF63" s="51">
        <f t="shared" si="771"/>
        <v>0</v>
      </c>
      <c r="BG63" s="56">
        <f t="shared" si="475"/>
        <v>0</v>
      </c>
      <c r="BH63" s="51">
        <f t="shared" si="772"/>
        <v>0</v>
      </c>
      <c r="BI63" s="56">
        <f t="shared" si="476"/>
        <v>0</v>
      </c>
      <c r="BJ63" s="50"/>
      <c r="BK63" s="56" t="e">
        <f t="shared" si="477"/>
        <v>#DIV/0!</v>
      </c>
      <c r="BL63" s="51"/>
      <c r="BM63" s="56" t="e">
        <f t="shared" si="478"/>
        <v>#DIV/0!</v>
      </c>
      <c r="BN63" s="51">
        <f t="shared" si="773"/>
        <v>0</v>
      </c>
      <c r="BO63" s="56">
        <f t="shared" si="479"/>
        <v>0</v>
      </c>
      <c r="BP63" s="51">
        <f t="shared" si="774"/>
        <v>0</v>
      </c>
      <c r="BQ63" s="56">
        <f t="shared" si="480"/>
        <v>0</v>
      </c>
      <c r="BR63" s="50"/>
      <c r="BS63" s="56" t="e">
        <f t="shared" si="481"/>
        <v>#DIV/0!</v>
      </c>
      <c r="BT63" s="51"/>
      <c r="BU63" s="56" t="e">
        <f t="shared" si="482"/>
        <v>#DIV/0!</v>
      </c>
      <c r="BV63" s="51">
        <f t="shared" si="775"/>
        <v>0</v>
      </c>
      <c r="BW63" s="56">
        <f t="shared" si="483"/>
        <v>0</v>
      </c>
      <c r="BX63" s="51">
        <f t="shared" si="776"/>
        <v>0</v>
      </c>
      <c r="BY63" s="56">
        <f t="shared" si="484"/>
        <v>0</v>
      </c>
      <c r="BZ63" s="50"/>
      <c r="CA63" s="56" t="e">
        <f t="shared" si="485"/>
        <v>#DIV/0!</v>
      </c>
      <c r="CB63" s="51"/>
      <c r="CC63" s="56" t="e">
        <f t="shared" si="486"/>
        <v>#DIV/0!</v>
      </c>
      <c r="CD63" s="51">
        <f t="shared" si="777"/>
        <v>0</v>
      </c>
      <c r="CE63" s="56">
        <f t="shared" si="487"/>
        <v>0</v>
      </c>
      <c r="CF63" s="51">
        <f t="shared" si="778"/>
        <v>0</v>
      </c>
      <c r="CG63" s="56">
        <f t="shared" si="488"/>
        <v>0</v>
      </c>
      <c r="CH63" s="50"/>
      <c r="CI63" s="56" t="e">
        <f t="shared" si="489"/>
        <v>#DIV/0!</v>
      </c>
      <c r="CJ63" s="51"/>
      <c r="CK63" s="56" t="e">
        <f t="shared" si="490"/>
        <v>#DIV/0!</v>
      </c>
      <c r="CL63" s="51">
        <f t="shared" si="779"/>
        <v>0</v>
      </c>
      <c r="CM63" s="56">
        <f t="shared" si="491"/>
        <v>0</v>
      </c>
      <c r="CN63" s="51">
        <f t="shared" si="780"/>
        <v>0</v>
      </c>
      <c r="CO63" s="56">
        <f t="shared" si="492"/>
        <v>0</v>
      </c>
      <c r="CP63" s="50">
        <f t="shared" si="379"/>
        <v>0</v>
      </c>
      <c r="CQ63" s="56">
        <f t="shared" si="493"/>
        <v>0</v>
      </c>
      <c r="CR63" s="50">
        <f t="shared" si="379"/>
        <v>0</v>
      </c>
      <c r="CS63" s="56">
        <f t="shared" si="494"/>
        <v>0</v>
      </c>
      <c r="CU63" s="64"/>
    </row>
    <row r="64" spans="1:99" x14ac:dyDescent="0.2">
      <c r="A64" s="62" t="s">
        <v>48</v>
      </c>
      <c r="B64" s="50"/>
      <c r="C64" s="56">
        <f t="shared" si="445"/>
        <v>0</v>
      </c>
      <c r="D64" s="50"/>
      <c r="E64" s="56">
        <f t="shared" si="446"/>
        <v>0</v>
      </c>
      <c r="F64" s="50"/>
      <c r="G64" s="56" t="e">
        <f t="shared" si="447"/>
        <v>#DIV/0!</v>
      </c>
      <c r="H64" s="50"/>
      <c r="I64" s="56" t="e">
        <f t="shared" si="448"/>
        <v>#DIV/0!</v>
      </c>
      <c r="J64" s="51">
        <f t="shared" si="759"/>
        <v>0</v>
      </c>
      <c r="K64" s="56">
        <f t="shared" si="449"/>
        <v>0</v>
      </c>
      <c r="L64" s="51">
        <f t="shared" si="760"/>
        <v>0</v>
      </c>
      <c r="M64" s="56">
        <f t="shared" si="450"/>
        <v>0</v>
      </c>
      <c r="N64" s="50"/>
      <c r="O64" s="56" t="e">
        <f t="shared" si="451"/>
        <v>#DIV/0!</v>
      </c>
      <c r="P64" s="50"/>
      <c r="Q64" s="56" t="e">
        <f t="shared" si="453"/>
        <v>#DIV/0!</v>
      </c>
      <c r="R64" s="51">
        <f t="shared" si="761"/>
        <v>0</v>
      </c>
      <c r="S64" s="56">
        <f t="shared" si="454"/>
        <v>0</v>
      </c>
      <c r="T64" s="51">
        <f t="shared" si="762"/>
        <v>0</v>
      </c>
      <c r="U64" s="56">
        <f t="shared" si="455"/>
        <v>0</v>
      </c>
      <c r="V64" s="50"/>
      <c r="W64" s="56" t="e">
        <f t="shared" si="456"/>
        <v>#DIV/0!</v>
      </c>
      <c r="X64" s="50"/>
      <c r="Y64" s="56" t="e">
        <f t="shared" si="457"/>
        <v>#DIV/0!</v>
      </c>
      <c r="Z64" s="51">
        <f t="shared" si="763"/>
        <v>0</v>
      </c>
      <c r="AA64" s="56">
        <f t="shared" si="458"/>
        <v>0</v>
      </c>
      <c r="AB64" s="51">
        <f t="shared" si="764"/>
        <v>0</v>
      </c>
      <c r="AC64" s="56">
        <f t="shared" si="459"/>
        <v>0</v>
      </c>
      <c r="AD64" s="50"/>
      <c r="AE64" s="56" t="e">
        <f t="shared" si="461"/>
        <v>#DIV/0!</v>
      </c>
      <c r="AF64" s="50"/>
      <c r="AG64" s="56" t="e">
        <f t="shared" si="462"/>
        <v>#DIV/0!</v>
      </c>
      <c r="AH64" s="51">
        <f t="shared" si="765"/>
        <v>0</v>
      </c>
      <c r="AI64" s="56">
        <f t="shared" si="463"/>
        <v>0</v>
      </c>
      <c r="AJ64" s="51">
        <f t="shared" si="766"/>
        <v>0</v>
      </c>
      <c r="AK64" s="56">
        <f t="shared" si="464"/>
        <v>0</v>
      </c>
      <c r="AL64" s="50"/>
      <c r="AM64" s="56" t="e">
        <f t="shared" si="465"/>
        <v>#DIV/0!</v>
      </c>
      <c r="AN64" s="50"/>
      <c r="AO64" s="56" t="e">
        <f t="shared" si="466"/>
        <v>#DIV/0!</v>
      </c>
      <c r="AP64" s="51">
        <f t="shared" si="767"/>
        <v>0</v>
      </c>
      <c r="AQ64" s="56">
        <f t="shared" si="467"/>
        <v>0</v>
      </c>
      <c r="AR64" s="51">
        <f t="shared" si="768"/>
        <v>0</v>
      </c>
      <c r="AS64" s="56">
        <f t="shared" si="468"/>
        <v>0</v>
      </c>
      <c r="AT64" s="50"/>
      <c r="AU64" s="56" t="e">
        <f t="shared" si="469"/>
        <v>#DIV/0!</v>
      </c>
      <c r="AV64" s="50"/>
      <c r="AW64" s="56" t="e">
        <f t="shared" si="470"/>
        <v>#DIV/0!</v>
      </c>
      <c r="AX64" s="51">
        <f t="shared" si="769"/>
        <v>0</v>
      </c>
      <c r="AY64" s="56">
        <f t="shared" si="471"/>
        <v>0</v>
      </c>
      <c r="AZ64" s="51">
        <f t="shared" si="770"/>
        <v>0</v>
      </c>
      <c r="BA64" s="56">
        <f t="shared" si="472"/>
        <v>0</v>
      </c>
      <c r="BB64" s="50"/>
      <c r="BC64" s="56" t="e">
        <f t="shared" si="473"/>
        <v>#DIV/0!</v>
      </c>
      <c r="BD64" s="50"/>
      <c r="BE64" s="56" t="e">
        <f t="shared" si="474"/>
        <v>#DIV/0!</v>
      </c>
      <c r="BF64" s="51">
        <f t="shared" si="771"/>
        <v>0</v>
      </c>
      <c r="BG64" s="56">
        <f t="shared" si="475"/>
        <v>0</v>
      </c>
      <c r="BH64" s="51">
        <f t="shared" si="772"/>
        <v>0</v>
      </c>
      <c r="BI64" s="56">
        <f t="shared" si="476"/>
        <v>0</v>
      </c>
      <c r="BJ64" s="50"/>
      <c r="BK64" s="56" t="e">
        <f t="shared" si="477"/>
        <v>#DIV/0!</v>
      </c>
      <c r="BL64" s="50"/>
      <c r="BM64" s="56" t="e">
        <f t="shared" si="478"/>
        <v>#DIV/0!</v>
      </c>
      <c r="BN64" s="51">
        <f t="shared" si="773"/>
        <v>0</v>
      </c>
      <c r="BO64" s="56">
        <f t="shared" si="479"/>
        <v>0</v>
      </c>
      <c r="BP64" s="51">
        <f t="shared" si="774"/>
        <v>0</v>
      </c>
      <c r="BQ64" s="56">
        <f t="shared" si="480"/>
        <v>0</v>
      </c>
      <c r="BR64" s="50"/>
      <c r="BS64" s="56" t="e">
        <f t="shared" si="481"/>
        <v>#DIV/0!</v>
      </c>
      <c r="BT64" s="50"/>
      <c r="BU64" s="56" t="e">
        <f t="shared" si="482"/>
        <v>#DIV/0!</v>
      </c>
      <c r="BV64" s="51">
        <f t="shared" si="775"/>
        <v>0</v>
      </c>
      <c r="BW64" s="56">
        <f t="shared" si="483"/>
        <v>0</v>
      </c>
      <c r="BX64" s="51">
        <f t="shared" si="776"/>
        <v>0</v>
      </c>
      <c r="BY64" s="56">
        <f t="shared" si="484"/>
        <v>0</v>
      </c>
      <c r="BZ64" s="50"/>
      <c r="CA64" s="56" t="e">
        <f t="shared" si="485"/>
        <v>#DIV/0!</v>
      </c>
      <c r="CB64" s="50"/>
      <c r="CC64" s="56" t="e">
        <f t="shared" si="486"/>
        <v>#DIV/0!</v>
      </c>
      <c r="CD64" s="51">
        <f t="shared" si="777"/>
        <v>0</v>
      </c>
      <c r="CE64" s="56">
        <f t="shared" si="487"/>
        <v>0</v>
      </c>
      <c r="CF64" s="51">
        <f t="shared" si="778"/>
        <v>0</v>
      </c>
      <c r="CG64" s="56">
        <f t="shared" si="488"/>
        <v>0</v>
      </c>
      <c r="CH64" s="50"/>
      <c r="CI64" s="56" t="e">
        <f t="shared" si="489"/>
        <v>#DIV/0!</v>
      </c>
      <c r="CJ64" s="50"/>
      <c r="CK64" s="56" t="e">
        <f t="shared" si="490"/>
        <v>#DIV/0!</v>
      </c>
      <c r="CL64" s="51">
        <f t="shared" si="779"/>
        <v>0</v>
      </c>
      <c r="CM64" s="56">
        <f t="shared" si="491"/>
        <v>0</v>
      </c>
      <c r="CN64" s="51">
        <f t="shared" si="780"/>
        <v>0</v>
      </c>
      <c r="CO64" s="56">
        <f t="shared" si="492"/>
        <v>0</v>
      </c>
      <c r="CP64" s="50">
        <f t="shared" si="379"/>
        <v>0</v>
      </c>
      <c r="CQ64" s="56">
        <f t="shared" si="493"/>
        <v>0</v>
      </c>
      <c r="CR64" s="50">
        <f t="shared" si="379"/>
        <v>0</v>
      </c>
      <c r="CS64" s="56">
        <f t="shared" si="494"/>
        <v>0</v>
      </c>
    </row>
    <row r="65" spans="1:97" x14ac:dyDescent="0.2">
      <c r="A65" s="62"/>
      <c r="B65" s="50"/>
      <c r="C65" s="56"/>
      <c r="D65" s="50"/>
      <c r="E65" s="56"/>
      <c r="F65" s="50"/>
      <c r="G65" s="56"/>
      <c r="H65" s="50"/>
      <c r="I65" s="56"/>
      <c r="J65" s="51"/>
      <c r="K65" s="56"/>
      <c r="L65" s="51"/>
      <c r="M65" s="56"/>
      <c r="N65" s="50"/>
      <c r="O65" s="56"/>
      <c r="P65" s="50"/>
      <c r="Q65" s="56"/>
      <c r="R65" s="51"/>
      <c r="S65" s="56"/>
      <c r="T65" s="51"/>
      <c r="U65" s="56"/>
      <c r="V65" s="50"/>
      <c r="W65" s="56"/>
      <c r="X65" s="50"/>
      <c r="Y65" s="56"/>
      <c r="Z65" s="51"/>
      <c r="AA65" s="56"/>
      <c r="AB65" s="51"/>
      <c r="AC65" s="56"/>
      <c r="AD65" s="50"/>
      <c r="AE65" s="56"/>
      <c r="AF65" s="50"/>
      <c r="AG65" s="56"/>
      <c r="AH65" s="51"/>
      <c r="AI65" s="56"/>
      <c r="AJ65" s="51"/>
      <c r="AK65" s="56"/>
      <c r="AL65" s="50"/>
      <c r="AM65" s="56"/>
      <c r="AN65" s="50"/>
      <c r="AO65" s="56"/>
      <c r="AP65" s="51"/>
      <c r="AQ65" s="56"/>
      <c r="AR65" s="51"/>
      <c r="AS65" s="56"/>
      <c r="AT65" s="50"/>
      <c r="AU65" s="56"/>
      <c r="AV65" s="50"/>
      <c r="AW65" s="56"/>
      <c r="AX65" s="51"/>
      <c r="AY65" s="56"/>
      <c r="AZ65" s="51"/>
      <c r="BA65" s="56"/>
      <c r="BB65" s="50"/>
      <c r="BC65" s="56"/>
      <c r="BD65" s="50"/>
      <c r="BE65" s="56"/>
      <c r="BF65" s="51"/>
      <c r="BG65" s="56"/>
      <c r="BH65" s="51"/>
      <c r="BI65" s="56"/>
      <c r="BJ65" s="50"/>
      <c r="BK65" s="56"/>
      <c r="BL65" s="50"/>
      <c r="BM65" s="56"/>
      <c r="BN65" s="51"/>
      <c r="BO65" s="56"/>
      <c r="BP65" s="51"/>
      <c r="BQ65" s="56"/>
      <c r="BR65" s="50"/>
      <c r="BS65" s="56"/>
      <c r="BT65" s="50"/>
      <c r="BU65" s="56"/>
      <c r="BV65" s="51"/>
      <c r="BW65" s="56"/>
      <c r="BX65" s="51"/>
      <c r="BY65" s="56"/>
      <c r="BZ65" s="50"/>
      <c r="CA65" s="56"/>
      <c r="CB65" s="50"/>
      <c r="CC65" s="56"/>
      <c r="CD65" s="51"/>
      <c r="CE65" s="56"/>
      <c r="CF65" s="51"/>
      <c r="CG65" s="56"/>
      <c r="CH65" s="50"/>
      <c r="CI65" s="56"/>
      <c r="CJ65" s="50"/>
      <c r="CK65" s="56"/>
      <c r="CL65" s="51"/>
      <c r="CM65" s="56"/>
      <c r="CN65" s="51"/>
      <c r="CO65" s="56"/>
      <c r="CP65" s="50"/>
      <c r="CQ65" s="56"/>
      <c r="CR65" s="50"/>
      <c r="CS65" s="56"/>
    </row>
    <row r="66" spans="1:97" x14ac:dyDescent="0.2">
      <c r="A66" s="52" t="s">
        <v>152</v>
      </c>
      <c r="B66" s="59">
        <f>B33+B39+B47+B51+B55+B59+B36</f>
        <v>4369.96</v>
      </c>
      <c r="C66" s="55">
        <f>B66/B$30</f>
        <v>0.88948324010975144</v>
      </c>
      <c r="D66" s="59">
        <f>D33+D39+D47+D51+D55+D59+D36</f>
        <v>4346.71</v>
      </c>
      <c r="E66" s="55">
        <f>D66/D$30</f>
        <v>0.88475082028610275</v>
      </c>
      <c r="F66" s="59">
        <f>F33+F39+F47+F51+F55+F59+F36</f>
        <v>0</v>
      </c>
      <c r="G66" s="55" t="e">
        <f>F66/F$30</f>
        <v>#DIV/0!</v>
      </c>
      <c r="H66" s="59">
        <f>H33+H39+H47+H51+H55+H59+H36</f>
        <v>0</v>
      </c>
      <c r="I66" s="55" t="e">
        <f>H66/H$30</f>
        <v>#DIV/0!</v>
      </c>
      <c r="J66" s="59">
        <f>J33+J39+J47+J51+J55+J59+J36</f>
        <v>4369.96</v>
      </c>
      <c r="K66" s="55">
        <f>J66/J$30</f>
        <v>0.88948324010975144</v>
      </c>
      <c r="L66" s="59">
        <f>L33+L39+L47+L51+L55+L59+L36</f>
        <v>4346.71</v>
      </c>
      <c r="M66" s="55">
        <f>L66/L$30</f>
        <v>0.88475082028610275</v>
      </c>
      <c r="N66" s="59">
        <f>N33+N39+N47+N51+N55+N59+N36</f>
        <v>0</v>
      </c>
      <c r="O66" s="55" t="e">
        <f>N66/N$30</f>
        <v>#DIV/0!</v>
      </c>
      <c r="P66" s="59">
        <f>P33+P39+P47+P51+P55+P59+P36</f>
        <v>0</v>
      </c>
      <c r="Q66" s="55" t="e">
        <f>P66/P$30</f>
        <v>#DIV/0!</v>
      </c>
      <c r="R66" s="59">
        <f>R33+R39+R47+R51+R55+R59+R36</f>
        <v>4369.96</v>
      </c>
      <c r="S66" s="55">
        <f>R66/R$30</f>
        <v>0.88948324010975144</v>
      </c>
      <c r="T66" s="59">
        <f>T33+T39+T47+T51+T55+T59+T36</f>
        <v>4346.71</v>
      </c>
      <c r="U66" s="55">
        <f>T66/T$30</f>
        <v>0.88475082028610275</v>
      </c>
      <c r="V66" s="59">
        <f>V33+V39+V47+V51+V55+V59+V36</f>
        <v>0</v>
      </c>
      <c r="W66" s="55" t="e">
        <f>V66/V$30</f>
        <v>#DIV/0!</v>
      </c>
      <c r="X66" s="59">
        <f>X33+X39+X47+X51+X55+X59+X36</f>
        <v>0</v>
      </c>
      <c r="Y66" s="55" t="e">
        <f>X66/X$30</f>
        <v>#DIV/0!</v>
      </c>
      <c r="Z66" s="59">
        <f>Z33+Z39+Z47+Z51+Z55+Z59+Z36</f>
        <v>4369.96</v>
      </c>
      <c r="AA66" s="55">
        <f>Z66/Z$30</f>
        <v>0.88948324010975144</v>
      </c>
      <c r="AB66" s="59">
        <f>AB33+AB39+AB47+AB51+AB55+AB59+AB36</f>
        <v>4346.71</v>
      </c>
      <c r="AC66" s="55">
        <f>AB66/AB$30</f>
        <v>0.88475082028610275</v>
      </c>
      <c r="AD66" s="59">
        <f>AD33+AD39+AD47+AD51+AD55+AD59+AD36</f>
        <v>0</v>
      </c>
      <c r="AE66" s="55" t="e">
        <f>AD66/AD$30</f>
        <v>#DIV/0!</v>
      </c>
      <c r="AF66" s="59">
        <f>AF33+AF39+AF47+AF51+AF55+AF59+AF36</f>
        <v>0</v>
      </c>
      <c r="AG66" s="55" t="e">
        <f>AF66/AF$30</f>
        <v>#DIV/0!</v>
      </c>
      <c r="AH66" s="59">
        <f>AH33+AH39+AH47+AH51+AH55+AH59+AH36</f>
        <v>4369.96</v>
      </c>
      <c r="AI66" s="55">
        <f>AH66/AH$30</f>
        <v>0.88948324010975144</v>
      </c>
      <c r="AJ66" s="59">
        <f>AJ33+AJ39+AJ47+AJ51+AJ55+AJ59+AJ36</f>
        <v>4346.71</v>
      </c>
      <c r="AK66" s="55">
        <f>AJ66/AJ$30</f>
        <v>0.88475082028610275</v>
      </c>
      <c r="AL66" s="59">
        <f>AL33+AL39+AL47+AL51+AL55+AL59+AL36</f>
        <v>0</v>
      </c>
      <c r="AM66" s="55" t="e">
        <f>AL66/AL$30</f>
        <v>#DIV/0!</v>
      </c>
      <c r="AN66" s="59">
        <f>AN33+AN39+AN47+AN51+AN55+AN59+AN36</f>
        <v>0</v>
      </c>
      <c r="AO66" s="55" t="e">
        <f>AN66/AN$30</f>
        <v>#DIV/0!</v>
      </c>
      <c r="AP66" s="59">
        <f>AP33+AP39+AP47+AP51+AP55+AP59+AP36</f>
        <v>4369.96</v>
      </c>
      <c r="AQ66" s="55">
        <f>AP66/AP$30</f>
        <v>0.88948324010975144</v>
      </c>
      <c r="AR66" s="59">
        <f>AR33+AR39+AR47+AR51+AR55+AR59+AR36</f>
        <v>4346.71</v>
      </c>
      <c r="AS66" s="55">
        <f>AR66/AR$30</f>
        <v>0.88475082028610275</v>
      </c>
      <c r="AT66" s="59">
        <f>AT33+AT39+AT47+AT51+AT55+AT59+AT36</f>
        <v>0</v>
      </c>
      <c r="AU66" s="55" t="e">
        <f>AT66/AT$30</f>
        <v>#DIV/0!</v>
      </c>
      <c r="AV66" s="59">
        <f>AV33+AV39+AV47+AV51+AV55+AV59+AV36</f>
        <v>0</v>
      </c>
      <c r="AW66" s="55" t="e">
        <f>AV66/AV$30</f>
        <v>#DIV/0!</v>
      </c>
      <c r="AX66" s="59">
        <f>AX33+AX39+AX47+AX51+AX55+AX59+AX36</f>
        <v>4369.96</v>
      </c>
      <c r="AY66" s="55">
        <f>AX66/AX$30</f>
        <v>0.88948324010975144</v>
      </c>
      <c r="AZ66" s="59">
        <f>AZ33+AZ39+AZ47+AZ51+AZ55+AZ59+AZ36</f>
        <v>4346.71</v>
      </c>
      <c r="BA66" s="55">
        <f>AZ66/AZ$30</f>
        <v>0.88475082028610275</v>
      </c>
      <c r="BB66" s="59">
        <f>BB33+BB39+BB47+BB51+BB55+BB59+BB36</f>
        <v>0</v>
      </c>
      <c r="BC66" s="55" t="e">
        <f>BB66/BB$30</f>
        <v>#DIV/0!</v>
      </c>
      <c r="BD66" s="59">
        <f>BD33+BD39+BD47+BD51+BD55+BD59+BD36</f>
        <v>0</v>
      </c>
      <c r="BE66" s="55" t="e">
        <f>BD66/BD$30</f>
        <v>#DIV/0!</v>
      </c>
      <c r="BF66" s="59">
        <f>BF33+BF39+BF47+BF51+BF55+BF59+BF36</f>
        <v>4369.96</v>
      </c>
      <c r="BG66" s="55">
        <f>BF66/BF$30</f>
        <v>0.88948324010975144</v>
      </c>
      <c r="BH66" s="59">
        <f>BH33+BH39+BH47+BH51+BH55+BH59+BH36</f>
        <v>4346.71</v>
      </c>
      <c r="BI66" s="55">
        <f>BH66/BH$30</f>
        <v>0.88475082028610275</v>
      </c>
      <c r="BJ66" s="59">
        <f>BJ33+BJ39+BJ47+BJ51+BJ55+BJ59+BJ36</f>
        <v>0</v>
      </c>
      <c r="BK66" s="55" t="e">
        <f>BJ66/BJ$30</f>
        <v>#DIV/0!</v>
      </c>
      <c r="BL66" s="59">
        <f>BL33+BL39+BL47+BL51+BL55+BL59+BL36</f>
        <v>0</v>
      </c>
      <c r="BM66" s="55" t="e">
        <f>BL66/BL$30</f>
        <v>#DIV/0!</v>
      </c>
      <c r="BN66" s="59">
        <f>BN33+BN39+BN47+BN51+BN55+BN59+BN36</f>
        <v>4369.96</v>
      </c>
      <c r="BO66" s="55">
        <f>BN66/BN$30</f>
        <v>0.88948324010975144</v>
      </c>
      <c r="BP66" s="59">
        <f>BP33+BP39+BP47+BP51+BP55+BP59+BP36</f>
        <v>4346.71</v>
      </c>
      <c r="BQ66" s="55">
        <f>BP66/BP$30</f>
        <v>0.88475082028610275</v>
      </c>
      <c r="BR66" s="59">
        <f>BR33+BR39+BR47+BR51+BR55+BR59+BR36</f>
        <v>0</v>
      </c>
      <c r="BS66" s="55" t="e">
        <f>BR66/BR$30</f>
        <v>#DIV/0!</v>
      </c>
      <c r="BT66" s="59">
        <f>BT33+BT39+BT47+BT51+BT55+BT59+BT36</f>
        <v>0</v>
      </c>
      <c r="BU66" s="55" t="e">
        <f>BT66/BT$30</f>
        <v>#DIV/0!</v>
      </c>
      <c r="BV66" s="59">
        <f>BV33+BV39+BV47+BV51+BV55+BV59+BV36</f>
        <v>4369.96</v>
      </c>
      <c r="BW66" s="55">
        <f>BV66/BV$30</f>
        <v>0.88948324010975144</v>
      </c>
      <c r="BX66" s="59">
        <f>BX33+BX39+BX47+BX51+BX55+BX59+BX36</f>
        <v>4346.71</v>
      </c>
      <c r="BY66" s="55">
        <f>BX66/BX$30</f>
        <v>0.88475082028610275</v>
      </c>
      <c r="BZ66" s="59">
        <f>BZ33+BZ39+BZ47+BZ51+BZ55+BZ59+BZ36</f>
        <v>0</v>
      </c>
      <c r="CA66" s="55" t="e">
        <f>BZ66/BZ$30</f>
        <v>#DIV/0!</v>
      </c>
      <c r="CB66" s="59">
        <f>CB33+CB39+CB47+CB51+CB55+CB59+CB36</f>
        <v>0</v>
      </c>
      <c r="CC66" s="55" t="e">
        <f>CB66/CB$30</f>
        <v>#DIV/0!</v>
      </c>
      <c r="CD66" s="59">
        <f>CD33+CD39+CD47+CD51+CD55+CD59+CD36</f>
        <v>4369.96</v>
      </c>
      <c r="CE66" s="55">
        <f>CD66/CD$30</f>
        <v>0.88948324010975144</v>
      </c>
      <c r="CF66" s="59">
        <f>CF33+CF39+CF47+CF51+CF55+CF59+CF36</f>
        <v>4346.71</v>
      </c>
      <c r="CG66" s="55">
        <f>CF66/CF$30</f>
        <v>0.88475082028610275</v>
      </c>
      <c r="CH66" s="59">
        <f>CH33+CH39+CH47+CH51+CH55+CH59+CH36</f>
        <v>0</v>
      </c>
      <c r="CI66" s="55" t="e">
        <f>CH66/CH$30</f>
        <v>#DIV/0!</v>
      </c>
      <c r="CJ66" s="59">
        <f>CJ33+CJ39+CJ47+CJ51+CJ55+CJ59+CJ36</f>
        <v>0</v>
      </c>
      <c r="CK66" s="55" t="e">
        <f>CJ66/CJ$30</f>
        <v>#DIV/0!</v>
      </c>
      <c r="CL66" s="59">
        <f>CL33+CL39+CL47+CL51+CL55+CL59+CL36</f>
        <v>4369.96</v>
      </c>
      <c r="CM66" s="55">
        <f>CL66/CL$30</f>
        <v>0.88948324010975144</v>
      </c>
      <c r="CN66" s="59">
        <f>CN33+CN39+CN47+CN51+CN55+CN59+CN36</f>
        <v>4346.71</v>
      </c>
      <c r="CO66" s="55">
        <f>CN66/CN$30</f>
        <v>0.88475082028610275</v>
      </c>
      <c r="CP66" s="54">
        <f t="shared" ref="CP66:CR66" si="781">CL66/12</f>
        <v>364.16333333333336</v>
      </c>
      <c r="CQ66" s="55">
        <f>CP66/CP$30</f>
        <v>0.88948324010975144</v>
      </c>
      <c r="CR66" s="54">
        <f t="shared" si="781"/>
        <v>362.22583333333336</v>
      </c>
      <c r="CS66" s="55">
        <f>CR66/CR$30</f>
        <v>0.88475082028610275</v>
      </c>
    </row>
    <row r="67" spans="1:97" x14ac:dyDescent="0.2">
      <c r="A67" s="52"/>
      <c r="B67" s="59"/>
      <c r="C67" s="55"/>
      <c r="D67" s="59"/>
      <c r="E67" s="55"/>
      <c r="F67" s="59"/>
      <c r="G67" s="55"/>
      <c r="H67" s="59"/>
      <c r="I67" s="55"/>
      <c r="J67" s="59"/>
      <c r="K67" s="55"/>
      <c r="L67" s="59"/>
      <c r="M67" s="55"/>
      <c r="N67" s="59"/>
      <c r="O67" s="55"/>
      <c r="P67" s="59"/>
      <c r="Q67" s="55"/>
      <c r="R67" s="59"/>
      <c r="S67" s="55"/>
      <c r="T67" s="59"/>
      <c r="U67" s="55"/>
      <c r="V67" s="59"/>
      <c r="W67" s="55"/>
      <c r="X67" s="59"/>
      <c r="Y67" s="55"/>
      <c r="Z67" s="59"/>
      <c r="AA67" s="55"/>
      <c r="AB67" s="59"/>
      <c r="AC67" s="55"/>
      <c r="AD67" s="59"/>
      <c r="AE67" s="55"/>
      <c r="AF67" s="59"/>
      <c r="AG67" s="55"/>
      <c r="AH67" s="59"/>
      <c r="AI67" s="55"/>
      <c r="AJ67" s="59"/>
      <c r="AK67" s="55"/>
      <c r="AL67" s="59"/>
      <c r="AM67" s="55"/>
      <c r="AN67" s="59"/>
      <c r="AO67" s="55"/>
      <c r="AP67" s="59"/>
      <c r="AQ67" s="55"/>
      <c r="AR67" s="59"/>
      <c r="AS67" s="55"/>
      <c r="AT67" s="59"/>
      <c r="AU67" s="55"/>
      <c r="AV67" s="59"/>
      <c r="AW67" s="55"/>
      <c r="AX67" s="59"/>
      <c r="AY67" s="55"/>
      <c r="AZ67" s="59"/>
      <c r="BA67" s="55"/>
      <c r="BB67" s="59"/>
      <c r="BC67" s="55"/>
      <c r="BD67" s="59"/>
      <c r="BE67" s="55"/>
      <c r="BF67" s="59"/>
      <c r="BG67" s="55"/>
      <c r="BH67" s="59"/>
      <c r="BI67" s="55"/>
      <c r="BJ67" s="59"/>
      <c r="BK67" s="55"/>
      <c r="BL67" s="59"/>
      <c r="BM67" s="55"/>
      <c r="BN67" s="59"/>
      <c r="BO67" s="55"/>
      <c r="BP67" s="59"/>
      <c r="BQ67" s="55"/>
      <c r="BR67" s="59"/>
      <c r="BS67" s="55"/>
      <c r="BT67" s="59"/>
      <c r="BU67" s="55"/>
      <c r="BV67" s="59"/>
      <c r="BW67" s="55"/>
      <c r="BX67" s="59"/>
      <c r="BY67" s="55"/>
      <c r="BZ67" s="59"/>
      <c r="CA67" s="55"/>
      <c r="CB67" s="59"/>
      <c r="CC67" s="55"/>
      <c r="CD67" s="59"/>
      <c r="CE67" s="55"/>
      <c r="CF67" s="59"/>
      <c r="CG67" s="55"/>
      <c r="CH67" s="59"/>
      <c r="CI67" s="55"/>
      <c r="CJ67" s="59"/>
      <c r="CK67" s="55"/>
      <c r="CL67" s="59"/>
      <c r="CM67" s="55"/>
      <c r="CN67" s="59"/>
      <c r="CO67" s="55"/>
      <c r="CP67" s="54"/>
      <c r="CQ67" s="55"/>
      <c r="CR67" s="54"/>
      <c r="CS67" s="55"/>
    </row>
    <row r="68" spans="1:97" x14ac:dyDescent="0.2">
      <c r="A68" s="52" t="s">
        <v>24</v>
      </c>
      <c r="B68" s="60">
        <f>B30-B66</f>
        <v>542.96</v>
      </c>
      <c r="C68" s="61">
        <f>B68/B$30</f>
        <v>0.11051675989024858</v>
      </c>
      <c r="D68" s="60">
        <f>D30-D66</f>
        <v>566.21</v>
      </c>
      <c r="E68" s="61">
        <f>D68/D$30</f>
        <v>0.11524917971389724</v>
      </c>
      <c r="F68" s="60">
        <f>F30-F66</f>
        <v>0</v>
      </c>
      <c r="G68" s="61" t="e">
        <f>F68/F$30</f>
        <v>#DIV/0!</v>
      </c>
      <c r="H68" s="60">
        <f>H30-H66</f>
        <v>0</v>
      </c>
      <c r="I68" s="61" t="e">
        <f>H68/H$30</f>
        <v>#DIV/0!</v>
      </c>
      <c r="J68" s="60">
        <f>J30-J66</f>
        <v>542.96</v>
      </c>
      <c r="K68" s="61">
        <f>J68/J$30</f>
        <v>0.11051675989024858</v>
      </c>
      <c r="L68" s="60">
        <f>L30-L66</f>
        <v>566.21</v>
      </c>
      <c r="M68" s="61">
        <f>L68/L$30</f>
        <v>0.11524917971389724</v>
      </c>
      <c r="N68" s="60">
        <f>N30-N66</f>
        <v>0</v>
      </c>
      <c r="O68" s="61" t="e">
        <f>N68/N$30</f>
        <v>#DIV/0!</v>
      </c>
      <c r="P68" s="60">
        <f>P30-P66</f>
        <v>0</v>
      </c>
      <c r="Q68" s="61" t="e">
        <f>P68/P$30</f>
        <v>#DIV/0!</v>
      </c>
      <c r="R68" s="60">
        <f>R30-R66</f>
        <v>542.96</v>
      </c>
      <c r="S68" s="61">
        <f>R68/R$30</f>
        <v>0.11051675989024858</v>
      </c>
      <c r="T68" s="60">
        <f>T30-T66</f>
        <v>566.21</v>
      </c>
      <c r="U68" s="61">
        <f>T68/T$30</f>
        <v>0.11524917971389724</v>
      </c>
      <c r="V68" s="60">
        <f>V30-V66</f>
        <v>0</v>
      </c>
      <c r="W68" s="61" t="e">
        <f>V68/V$30</f>
        <v>#DIV/0!</v>
      </c>
      <c r="X68" s="60">
        <f>X30-X66</f>
        <v>0</v>
      </c>
      <c r="Y68" s="61" t="e">
        <f>X68/X$30</f>
        <v>#DIV/0!</v>
      </c>
      <c r="Z68" s="60">
        <f>Z30-Z66</f>
        <v>542.96</v>
      </c>
      <c r="AA68" s="61">
        <f>Z68/Z$30</f>
        <v>0.11051675989024858</v>
      </c>
      <c r="AB68" s="60">
        <f>AB30-AB66</f>
        <v>566.21</v>
      </c>
      <c r="AC68" s="61">
        <f>AB68/AB$30</f>
        <v>0.11524917971389724</v>
      </c>
      <c r="AD68" s="60">
        <f>AD30-AD66</f>
        <v>0</v>
      </c>
      <c r="AE68" s="61" t="e">
        <f>AD68/AD$30</f>
        <v>#DIV/0!</v>
      </c>
      <c r="AF68" s="60">
        <f>AF30-AF66</f>
        <v>0</v>
      </c>
      <c r="AG68" s="61" t="e">
        <f>AF68/AF$30</f>
        <v>#DIV/0!</v>
      </c>
      <c r="AH68" s="60">
        <f>AH30-AH66</f>
        <v>542.96</v>
      </c>
      <c r="AI68" s="61">
        <f>AH68/AH$30</f>
        <v>0.11051675989024858</v>
      </c>
      <c r="AJ68" s="60">
        <f>AJ30-AJ66</f>
        <v>566.21</v>
      </c>
      <c r="AK68" s="61">
        <f>AJ68/AJ$30</f>
        <v>0.11524917971389724</v>
      </c>
      <c r="AL68" s="60">
        <f>AL30-AL66</f>
        <v>0</v>
      </c>
      <c r="AM68" s="61" t="e">
        <f>AL68/AL$30</f>
        <v>#DIV/0!</v>
      </c>
      <c r="AN68" s="60">
        <f>AN30-AN66</f>
        <v>0</v>
      </c>
      <c r="AO68" s="61" t="e">
        <f>AN68/AN$30</f>
        <v>#DIV/0!</v>
      </c>
      <c r="AP68" s="60">
        <f>AP30-AP66</f>
        <v>542.96</v>
      </c>
      <c r="AQ68" s="61">
        <f>AP68/AP$30</f>
        <v>0.11051675989024858</v>
      </c>
      <c r="AR68" s="60">
        <f>AR30-AR66</f>
        <v>566.21</v>
      </c>
      <c r="AS68" s="61">
        <f>AR68/AR$30</f>
        <v>0.11524917971389724</v>
      </c>
      <c r="AT68" s="60">
        <f>AT30-AT66</f>
        <v>0</v>
      </c>
      <c r="AU68" s="61" t="e">
        <f>AT68/AT$30</f>
        <v>#DIV/0!</v>
      </c>
      <c r="AV68" s="60">
        <f>AV30-AV66</f>
        <v>0</v>
      </c>
      <c r="AW68" s="61" t="e">
        <f>AV68/AV$30</f>
        <v>#DIV/0!</v>
      </c>
      <c r="AX68" s="60">
        <f>AX30-AX66</f>
        <v>542.96</v>
      </c>
      <c r="AY68" s="61">
        <f>AX68/AX$30</f>
        <v>0.11051675989024858</v>
      </c>
      <c r="AZ68" s="60">
        <f>AZ30-AZ66</f>
        <v>566.21</v>
      </c>
      <c r="BA68" s="61">
        <f>AZ68/AZ$30</f>
        <v>0.11524917971389724</v>
      </c>
      <c r="BB68" s="60">
        <f>BB30-BB66</f>
        <v>0</v>
      </c>
      <c r="BC68" s="61" t="e">
        <f>BB68/BB$30</f>
        <v>#DIV/0!</v>
      </c>
      <c r="BD68" s="60">
        <f>BD30-BD66</f>
        <v>0</v>
      </c>
      <c r="BE68" s="61" t="e">
        <f>BD68/BD$30</f>
        <v>#DIV/0!</v>
      </c>
      <c r="BF68" s="60">
        <f>BF30-BF66</f>
        <v>542.96</v>
      </c>
      <c r="BG68" s="61">
        <f>BF68/BF$30</f>
        <v>0.11051675989024858</v>
      </c>
      <c r="BH68" s="60">
        <f>BH30-BH66</f>
        <v>566.21</v>
      </c>
      <c r="BI68" s="61">
        <f>BH68/BH$30</f>
        <v>0.11524917971389724</v>
      </c>
      <c r="BJ68" s="60">
        <f>BJ30-BJ66</f>
        <v>0</v>
      </c>
      <c r="BK68" s="61" t="e">
        <f>BJ68/BJ$30</f>
        <v>#DIV/0!</v>
      </c>
      <c r="BL68" s="60">
        <f>BL30-BL66</f>
        <v>0</v>
      </c>
      <c r="BM68" s="61" t="e">
        <f>BL68/BL$30</f>
        <v>#DIV/0!</v>
      </c>
      <c r="BN68" s="60">
        <f>BN30-BN66</f>
        <v>542.96</v>
      </c>
      <c r="BO68" s="61">
        <f>BN68/BN$30</f>
        <v>0.11051675989024858</v>
      </c>
      <c r="BP68" s="60">
        <f>BP30-BP66</f>
        <v>566.21</v>
      </c>
      <c r="BQ68" s="61">
        <f>BP68/BP$30</f>
        <v>0.11524917971389724</v>
      </c>
      <c r="BR68" s="60">
        <f>BR30-BR66</f>
        <v>0</v>
      </c>
      <c r="BS68" s="61" t="e">
        <f>BR68/BR$30</f>
        <v>#DIV/0!</v>
      </c>
      <c r="BT68" s="60">
        <f>BT30-BT66</f>
        <v>0</v>
      </c>
      <c r="BU68" s="61" t="e">
        <f>BT68/BT$30</f>
        <v>#DIV/0!</v>
      </c>
      <c r="BV68" s="60">
        <f>BV30-BV66</f>
        <v>542.96</v>
      </c>
      <c r="BW68" s="61">
        <f>BV68/BV$30</f>
        <v>0.11051675989024858</v>
      </c>
      <c r="BX68" s="60">
        <f>BX30-BX66</f>
        <v>566.21</v>
      </c>
      <c r="BY68" s="61">
        <f>BX68/BX$30</f>
        <v>0.11524917971389724</v>
      </c>
      <c r="BZ68" s="60">
        <f>BZ30-BZ66</f>
        <v>0</v>
      </c>
      <c r="CA68" s="61" t="e">
        <f>BZ68/BZ$30</f>
        <v>#DIV/0!</v>
      </c>
      <c r="CB68" s="60">
        <f>CB30-CB66</f>
        <v>0</v>
      </c>
      <c r="CC68" s="61" t="e">
        <f>CB68/CB$30</f>
        <v>#DIV/0!</v>
      </c>
      <c r="CD68" s="60">
        <f>CD30-CD66</f>
        <v>542.96</v>
      </c>
      <c r="CE68" s="61">
        <f>CD68/CD$30</f>
        <v>0.11051675989024858</v>
      </c>
      <c r="CF68" s="60">
        <f>CF30-CF66</f>
        <v>566.21</v>
      </c>
      <c r="CG68" s="61">
        <f>CF68/CF$30</f>
        <v>0.11524917971389724</v>
      </c>
      <c r="CH68" s="60">
        <f>CH30-CH66</f>
        <v>0</v>
      </c>
      <c r="CI68" s="61" t="e">
        <f>CH68/CH$30</f>
        <v>#DIV/0!</v>
      </c>
      <c r="CJ68" s="60">
        <f>CJ30-CJ66</f>
        <v>0</v>
      </c>
      <c r="CK68" s="61" t="e">
        <f>CJ68/CJ$30</f>
        <v>#DIV/0!</v>
      </c>
      <c r="CL68" s="60">
        <f>CL30-CL66</f>
        <v>542.96</v>
      </c>
      <c r="CM68" s="61">
        <f>CL68/CL$30</f>
        <v>0.11051675989024858</v>
      </c>
      <c r="CN68" s="60">
        <f>CN30-CN66</f>
        <v>566.21</v>
      </c>
      <c r="CO68" s="61">
        <f>CN68/CN$30</f>
        <v>0.11524917971389724</v>
      </c>
      <c r="CP68" s="60">
        <f>CP30-CP66</f>
        <v>45.24666666666667</v>
      </c>
      <c r="CQ68" s="61">
        <f>CP68/CP$30</f>
        <v>0.11051675989024858</v>
      </c>
      <c r="CR68" s="60">
        <f>CR30-CR66</f>
        <v>47.18416666666667</v>
      </c>
      <c r="CS68" s="61">
        <f>CR68/CR$30</f>
        <v>0.11524917971389724</v>
      </c>
    </row>
    <row r="69" spans="1:97" x14ac:dyDescent="0.2">
      <c r="A69" s="52"/>
      <c r="B69" s="60"/>
      <c r="C69" s="61"/>
      <c r="D69" s="60"/>
      <c r="E69" s="61"/>
      <c r="F69" s="60"/>
      <c r="G69" s="61"/>
      <c r="H69" s="60"/>
      <c r="I69" s="61"/>
      <c r="J69" s="60"/>
      <c r="K69" s="61"/>
      <c r="L69" s="60"/>
      <c r="M69" s="61"/>
      <c r="N69" s="60"/>
      <c r="O69" s="61"/>
      <c r="P69" s="60"/>
      <c r="Q69" s="61"/>
      <c r="R69" s="60"/>
      <c r="S69" s="61"/>
      <c r="T69" s="60"/>
      <c r="U69" s="61"/>
      <c r="V69" s="60"/>
      <c r="W69" s="61"/>
      <c r="X69" s="60"/>
      <c r="Y69" s="61"/>
      <c r="Z69" s="60"/>
      <c r="AA69" s="61"/>
      <c r="AB69" s="60"/>
      <c r="AC69" s="61"/>
      <c r="AD69" s="60"/>
      <c r="AE69" s="61"/>
      <c r="AF69" s="60"/>
      <c r="AG69" s="61"/>
      <c r="AH69" s="60"/>
      <c r="AI69" s="61"/>
      <c r="AJ69" s="60"/>
      <c r="AK69" s="61"/>
      <c r="AL69" s="60"/>
      <c r="AM69" s="61"/>
      <c r="AN69" s="60"/>
      <c r="AO69" s="61"/>
      <c r="AP69" s="60"/>
      <c r="AQ69" s="61"/>
      <c r="AR69" s="60"/>
      <c r="AS69" s="61"/>
      <c r="AT69" s="60"/>
      <c r="AU69" s="61"/>
      <c r="AV69" s="60"/>
      <c r="AW69" s="61"/>
      <c r="AX69" s="60"/>
      <c r="AY69" s="61"/>
      <c r="AZ69" s="60"/>
      <c r="BA69" s="61"/>
      <c r="BB69" s="60"/>
      <c r="BC69" s="61"/>
      <c r="BD69" s="60"/>
      <c r="BE69" s="61"/>
      <c r="BF69" s="60"/>
      <c r="BG69" s="61"/>
      <c r="BH69" s="60"/>
      <c r="BI69" s="61"/>
      <c r="BJ69" s="60"/>
      <c r="BK69" s="61"/>
      <c r="BL69" s="60"/>
      <c r="BM69" s="61"/>
      <c r="BN69" s="60"/>
      <c r="BO69" s="61"/>
      <c r="BP69" s="60"/>
      <c r="BQ69" s="61"/>
      <c r="BR69" s="60"/>
      <c r="BS69" s="61"/>
      <c r="BT69" s="60"/>
      <c r="BU69" s="61"/>
      <c r="BV69" s="60"/>
      <c r="BW69" s="61"/>
      <c r="BX69" s="60"/>
      <c r="BY69" s="61"/>
      <c r="BZ69" s="60"/>
      <c r="CA69" s="61"/>
      <c r="CB69" s="60"/>
      <c r="CC69" s="61"/>
      <c r="CD69" s="60"/>
      <c r="CE69" s="61"/>
      <c r="CF69" s="60"/>
      <c r="CG69" s="61"/>
      <c r="CH69" s="60"/>
      <c r="CI69" s="61"/>
      <c r="CJ69" s="60"/>
      <c r="CK69" s="61"/>
      <c r="CL69" s="60"/>
      <c r="CM69" s="61"/>
      <c r="CN69" s="60"/>
      <c r="CO69" s="61"/>
      <c r="CP69" s="54"/>
      <c r="CQ69" s="61"/>
      <c r="CR69" s="54"/>
      <c r="CS69" s="61"/>
    </row>
    <row r="70" spans="1:97" x14ac:dyDescent="0.2">
      <c r="A70" s="52" t="s">
        <v>126</v>
      </c>
      <c r="B70" s="50"/>
      <c r="C70" s="56">
        <f t="shared" ref="C70:C81" si="782">B70/B$30</f>
        <v>0</v>
      </c>
      <c r="D70" s="51"/>
      <c r="E70" s="56">
        <f t="shared" ref="E70:E81" si="783">D70/D$30</f>
        <v>0</v>
      </c>
      <c r="F70" s="50"/>
      <c r="G70" s="56" t="e">
        <f t="shared" ref="G70:G81" si="784">F70/F$30</f>
        <v>#DIV/0!</v>
      </c>
      <c r="H70" s="51"/>
      <c r="I70" s="56" t="e">
        <f t="shared" ref="I70:I81" si="785">H70/H$30</f>
        <v>#DIV/0!</v>
      </c>
      <c r="J70" s="51">
        <f t="shared" ref="J70:J80" si="786">F70+B70</f>
        <v>0</v>
      </c>
      <c r="K70" s="56">
        <f t="shared" ref="K70:K81" si="787">J70/J$30</f>
        <v>0</v>
      </c>
      <c r="L70" s="51">
        <f t="shared" ref="L70:L80" si="788">H70+D70</f>
        <v>0</v>
      </c>
      <c r="M70" s="56">
        <f t="shared" ref="M70:M81" si="789">L70/L$30</f>
        <v>0</v>
      </c>
      <c r="N70" s="50"/>
      <c r="O70" s="56" t="e">
        <f t="shared" ref="O70:O81" si="790">N70/N$30</f>
        <v>#DIV/0!</v>
      </c>
      <c r="P70" s="51"/>
      <c r="Q70" s="56" t="e">
        <f t="shared" ref="Q70:Q81" si="791">P70/P$30</f>
        <v>#DIV/0!</v>
      </c>
      <c r="R70" s="51">
        <f t="shared" ref="R70:R80" si="792">N70+J70</f>
        <v>0</v>
      </c>
      <c r="S70" s="56">
        <f t="shared" ref="S70:S81" si="793">R70/R$30</f>
        <v>0</v>
      </c>
      <c r="T70" s="51">
        <f t="shared" ref="T70:T80" si="794">P70+L70</f>
        <v>0</v>
      </c>
      <c r="U70" s="56">
        <f t="shared" ref="U70:U81" si="795">T70/T$30</f>
        <v>0</v>
      </c>
      <c r="V70" s="50"/>
      <c r="W70" s="56" t="e">
        <f t="shared" ref="W70:W81" si="796">V70/V$30</f>
        <v>#DIV/0!</v>
      </c>
      <c r="X70" s="51"/>
      <c r="Y70" s="56" t="e">
        <f t="shared" ref="Y70:Y81" si="797">X70/X$30</f>
        <v>#DIV/0!</v>
      </c>
      <c r="Z70" s="51">
        <f t="shared" ref="Z70:Z80" si="798">V70+R70</f>
        <v>0</v>
      </c>
      <c r="AA70" s="56">
        <f t="shared" ref="AA70:AA81" si="799">Z70/Z$30</f>
        <v>0</v>
      </c>
      <c r="AB70" s="51">
        <f t="shared" ref="AB70:AB80" si="800">X70+T70</f>
        <v>0</v>
      </c>
      <c r="AC70" s="56">
        <f t="shared" ref="AC70:AC81" si="801">AB70/AB$30</f>
        <v>0</v>
      </c>
      <c r="AD70" s="50"/>
      <c r="AE70" s="56" t="e">
        <f t="shared" ref="AE70:AE81" si="802">AD70/AD$30</f>
        <v>#DIV/0!</v>
      </c>
      <c r="AF70" s="51"/>
      <c r="AG70" s="56" t="e">
        <f t="shared" ref="AG70:AG81" si="803">AF70/AF$30</f>
        <v>#DIV/0!</v>
      </c>
      <c r="AH70" s="51">
        <f t="shared" ref="AH70:AH80" si="804">AD70+Z70</f>
        <v>0</v>
      </c>
      <c r="AI70" s="56">
        <f t="shared" ref="AI70:AI81" si="805">AH70/AH$30</f>
        <v>0</v>
      </c>
      <c r="AJ70" s="51">
        <f t="shared" ref="AJ70:AJ80" si="806">AF70+AB70</f>
        <v>0</v>
      </c>
      <c r="AK70" s="56">
        <f t="shared" ref="AK70:AK81" si="807">AJ70/AJ$30</f>
        <v>0</v>
      </c>
      <c r="AL70" s="50"/>
      <c r="AM70" s="56" t="e">
        <f t="shared" ref="AM70:AM81" si="808">AL70/AL$30</f>
        <v>#DIV/0!</v>
      </c>
      <c r="AN70" s="51"/>
      <c r="AO70" s="56" t="e">
        <f t="shared" ref="AO70:AO81" si="809">AN70/AN$30</f>
        <v>#DIV/0!</v>
      </c>
      <c r="AP70" s="51">
        <f t="shared" ref="AP70:AP80" si="810">AL70+AH70</f>
        <v>0</v>
      </c>
      <c r="AQ70" s="56">
        <f t="shared" ref="AQ70:AQ81" si="811">AP70/AP$30</f>
        <v>0</v>
      </c>
      <c r="AR70" s="51">
        <f t="shared" ref="AR70:AR80" si="812">AN70+AJ70</f>
        <v>0</v>
      </c>
      <c r="AS70" s="56">
        <f t="shared" ref="AS70:AS81" si="813">AR70/AR$30</f>
        <v>0</v>
      </c>
      <c r="AT70" s="50"/>
      <c r="AU70" s="56" t="e">
        <f t="shared" ref="AU70:AU81" si="814">AT70/AT$30</f>
        <v>#DIV/0!</v>
      </c>
      <c r="AV70" s="51"/>
      <c r="AW70" s="56" t="e">
        <f t="shared" ref="AW70:AW81" si="815">AV70/AV$30</f>
        <v>#DIV/0!</v>
      </c>
      <c r="AX70" s="51">
        <f t="shared" ref="AX70:AX80" si="816">AT70+AP70</f>
        <v>0</v>
      </c>
      <c r="AY70" s="56">
        <f t="shared" ref="AY70:AY81" si="817">AX70/AX$30</f>
        <v>0</v>
      </c>
      <c r="AZ70" s="51">
        <f t="shared" ref="AZ70:AZ80" si="818">AV70+AR70</f>
        <v>0</v>
      </c>
      <c r="BA70" s="56">
        <f t="shared" ref="BA70:BA81" si="819">AZ70/AZ$30</f>
        <v>0</v>
      </c>
      <c r="BB70" s="50"/>
      <c r="BC70" s="56" t="e">
        <f t="shared" ref="BC70:BC81" si="820">BB70/BB$30</f>
        <v>#DIV/0!</v>
      </c>
      <c r="BD70" s="51"/>
      <c r="BE70" s="56" t="e">
        <f t="shared" ref="BE70:BE81" si="821">BD70/BD$30</f>
        <v>#DIV/0!</v>
      </c>
      <c r="BF70" s="51">
        <f t="shared" ref="BF70:BF80" si="822">BB70+AX70</f>
        <v>0</v>
      </c>
      <c r="BG70" s="56">
        <f t="shared" ref="BG70:BG81" si="823">BF70/BF$30</f>
        <v>0</v>
      </c>
      <c r="BH70" s="51">
        <f t="shared" ref="BH70:BH80" si="824">BD70+AZ70</f>
        <v>0</v>
      </c>
      <c r="BI70" s="56">
        <f t="shared" ref="BI70:BI81" si="825">BH70/BH$30</f>
        <v>0</v>
      </c>
      <c r="BJ70" s="50"/>
      <c r="BK70" s="56" t="e">
        <f t="shared" ref="BK70:BK81" si="826">BJ70/BJ$30</f>
        <v>#DIV/0!</v>
      </c>
      <c r="BL70" s="51"/>
      <c r="BM70" s="56" t="e">
        <f t="shared" ref="BM70:BM81" si="827">BL70/BL$30</f>
        <v>#DIV/0!</v>
      </c>
      <c r="BN70" s="51">
        <f t="shared" ref="BN70:BN80" si="828">BJ70+BF70</f>
        <v>0</v>
      </c>
      <c r="BO70" s="56">
        <f t="shared" ref="BO70:BO81" si="829">BN70/BN$30</f>
        <v>0</v>
      </c>
      <c r="BP70" s="51">
        <f t="shared" ref="BP70:BP80" si="830">BL70+BH70</f>
        <v>0</v>
      </c>
      <c r="BQ70" s="56">
        <f t="shared" ref="BQ70:BQ81" si="831">BP70/BP$30</f>
        <v>0</v>
      </c>
      <c r="BR70" s="50"/>
      <c r="BS70" s="56" t="e">
        <f t="shared" ref="BS70:BS81" si="832">BR70/BR$30</f>
        <v>#DIV/0!</v>
      </c>
      <c r="BT70" s="51"/>
      <c r="BU70" s="56" t="e">
        <f t="shared" ref="BU70:BU81" si="833">BT70/BT$30</f>
        <v>#DIV/0!</v>
      </c>
      <c r="BV70" s="51">
        <f t="shared" ref="BV70:BV80" si="834">BR70+BN70</f>
        <v>0</v>
      </c>
      <c r="BW70" s="56">
        <f t="shared" ref="BW70:BW81" si="835">BV70/BV$30</f>
        <v>0</v>
      </c>
      <c r="BX70" s="51">
        <f t="shared" ref="BX70:BX80" si="836">BT70+BP70</f>
        <v>0</v>
      </c>
      <c r="BY70" s="56">
        <f t="shared" ref="BY70:BY81" si="837">BX70/BX$30</f>
        <v>0</v>
      </c>
      <c r="BZ70" s="50"/>
      <c r="CA70" s="56" t="e">
        <f t="shared" ref="CA70:CA81" si="838">BZ70/BZ$30</f>
        <v>#DIV/0!</v>
      </c>
      <c r="CB70" s="51"/>
      <c r="CC70" s="56" t="e">
        <f t="shared" ref="CC70:CC81" si="839">CB70/CB$30</f>
        <v>#DIV/0!</v>
      </c>
      <c r="CD70" s="51">
        <f t="shared" ref="CD70:CD80" si="840">BZ70+BV70</f>
        <v>0</v>
      </c>
      <c r="CE70" s="56">
        <f t="shared" ref="CE70:CE81" si="841">CD70/CD$30</f>
        <v>0</v>
      </c>
      <c r="CF70" s="51">
        <f t="shared" ref="CF70:CF80" si="842">CB70+BX70</f>
        <v>0</v>
      </c>
      <c r="CG70" s="56">
        <f t="shared" ref="CG70:CG81" si="843">CF70/CF$30</f>
        <v>0</v>
      </c>
      <c r="CH70" s="50"/>
      <c r="CI70" s="56" t="e">
        <f t="shared" ref="CI70:CI81" si="844">CH70/CH$30</f>
        <v>#DIV/0!</v>
      </c>
      <c r="CJ70" s="51"/>
      <c r="CK70" s="56" t="e">
        <f t="shared" ref="CK70:CK81" si="845">CJ70/CJ$30</f>
        <v>#DIV/0!</v>
      </c>
      <c r="CL70" s="51">
        <f t="shared" ref="CL70:CL80" si="846">CH70+CD70</f>
        <v>0</v>
      </c>
      <c r="CM70" s="56">
        <f t="shared" ref="CM70:CM81" si="847">CL70/CL$30</f>
        <v>0</v>
      </c>
      <c r="CN70" s="51">
        <f t="shared" ref="CN70:CN80" si="848">CJ70+CF70</f>
        <v>0</v>
      </c>
      <c r="CO70" s="56">
        <f t="shared" ref="CO70:CO81" si="849">CN70/CN$30</f>
        <v>0</v>
      </c>
      <c r="CP70" s="50">
        <f t="shared" ref="CP70:CP81" si="850">CL70/12</f>
        <v>0</v>
      </c>
      <c r="CQ70" s="56">
        <f t="shared" ref="CQ70:CQ81" si="851">CP70/CP$30</f>
        <v>0</v>
      </c>
      <c r="CR70" s="50">
        <f t="shared" ref="CR70:CR81" si="852">CN70/12</f>
        <v>0</v>
      </c>
      <c r="CS70" s="56">
        <f t="shared" ref="CS70:CS81" si="853">CR70/CR$30</f>
        <v>0</v>
      </c>
    </row>
    <row r="71" spans="1:97" x14ac:dyDescent="0.2">
      <c r="A71" s="53" t="s">
        <v>161</v>
      </c>
      <c r="B71" s="50">
        <v>500</v>
      </c>
      <c r="C71" s="56">
        <f t="shared" si="782"/>
        <v>0.10177246932577774</v>
      </c>
      <c r="D71" s="51">
        <v>500</v>
      </c>
      <c r="E71" s="56">
        <f t="shared" si="783"/>
        <v>0.10177246932577774</v>
      </c>
      <c r="F71" s="50"/>
      <c r="G71" s="56" t="e">
        <f t="shared" si="784"/>
        <v>#DIV/0!</v>
      </c>
      <c r="H71" s="51"/>
      <c r="I71" s="56" t="e">
        <f t="shared" si="785"/>
        <v>#DIV/0!</v>
      </c>
      <c r="J71" s="51">
        <f t="shared" si="786"/>
        <v>500</v>
      </c>
      <c r="K71" s="56">
        <f t="shared" si="787"/>
        <v>0.10177246932577774</v>
      </c>
      <c r="L71" s="51">
        <f t="shared" si="788"/>
        <v>500</v>
      </c>
      <c r="M71" s="56">
        <f t="shared" si="789"/>
        <v>0.10177246932577774</v>
      </c>
      <c r="N71" s="50"/>
      <c r="O71" s="56" t="e">
        <f t="shared" si="790"/>
        <v>#DIV/0!</v>
      </c>
      <c r="P71" s="51"/>
      <c r="Q71" s="56" t="e">
        <f t="shared" si="791"/>
        <v>#DIV/0!</v>
      </c>
      <c r="R71" s="51">
        <f t="shared" si="792"/>
        <v>500</v>
      </c>
      <c r="S71" s="56">
        <f t="shared" si="793"/>
        <v>0.10177246932577774</v>
      </c>
      <c r="T71" s="51">
        <f t="shared" si="794"/>
        <v>500</v>
      </c>
      <c r="U71" s="56">
        <f t="shared" si="795"/>
        <v>0.10177246932577774</v>
      </c>
      <c r="V71" s="50"/>
      <c r="W71" s="56" t="e">
        <f t="shared" si="796"/>
        <v>#DIV/0!</v>
      </c>
      <c r="X71" s="51"/>
      <c r="Y71" s="56" t="e">
        <f t="shared" si="797"/>
        <v>#DIV/0!</v>
      </c>
      <c r="Z71" s="51">
        <f t="shared" si="798"/>
        <v>500</v>
      </c>
      <c r="AA71" s="56">
        <f t="shared" si="799"/>
        <v>0.10177246932577774</v>
      </c>
      <c r="AB71" s="51">
        <f t="shared" si="800"/>
        <v>500</v>
      </c>
      <c r="AC71" s="56">
        <f t="shared" si="801"/>
        <v>0.10177246932577774</v>
      </c>
      <c r="AD71" s="50"/>
      <c r="AE71" s="56" t="e">
        <f t="shared" si="802"/>
        <v>#DIV/0!</v>
      </c>
      <c r="AF71" s="51"/>
      <c r="AG71" s="56" t="e">
        <f t="shared" si="803"/>
        <v>#DIV/0!</v>
      </c>
      <c r="AH71" s="51">
        <f t="shared" si="804"/>
        <v>500</v>
      </c>
      <c r="AI71" s="56">
        <f t="shared" si="805"/>
        <v>0.10177246932577774</v>
      </c>
      <c r="AJ71" s="51">
        <f t="shared" si="806"/>
        <v>500</v>
      </c>
      <c r="AK71" s="56">
        <f t="shared" si="807"/>
        <v>0.10177246932577774</v>
      </c>
      <c r="AL71" s="50"/>
      <c r="AM71" s="56" t="e">
        <f t="shared" si="808"/>
        <v>#DIV/0!</v>
      </c>
      <c r="AN71" s="51"/>
      <c r="AO71" s="56" t="e">
        <f t="shared" si="809"/>
        <v>#DIV/0!</v>
      </c>
      <c r="AP71" s="51">
        <f t="shared" si="810"/>
        <v>500</v>
      </c>
      <c r="AQ71" s="56">
        <f t="shared" si="811"/>
        <v>0.10177246932577774</v>
      </c>
      <c r="AR71" s="51">
        <f t="shared" si="812"/>
        <v>500</v>
      </c>
      <c r="AS71" s="56">
        <f t="shared" si="813"/>
        <v>0.10177246932577774</v>
      </c>
      <c r="AT71" s="50"/>
      <c r="AU71" s="56" t="e">
        <f t="shared" si="814"/>
        <v>#DIV/0!</v>
      </c>
      <c r="AV71" s="51"/>
      <c r="AW71" s="56" t="e">
        <f t="shared" si="815"/>
        <v>#DIV/0!</v>
      </c>
      <c r="AX71" s="51">
        <f t="shared" si="816"/>
        <v>500</v>
      </c>
      <c r="AY71" s="56">
        <f t="shared" si="817"/>
        <v>0.10177246932577774</v>
      </c>
      <c r="AZ71" s="51">
        <f t="shared" si="818"/>
        <v>500</v>
      </c>
      <c r="BA71" s="56">
        <f t="shared" si="819"/>
        <v>0.10177246932577774</v>
      </c>
      <c r="BB71" s="50"/>
      <c r="BC71" s="56" t="e">
        <f t="shared" si="820"/>
        <v>#DIV/0!</v>
      </c>
      <c r="BD71" s="51"/>
      <c r="BE71" s="56" t="e">
        <f t="shared" si="821"/>
        <v>#DIV/0!</v>
      </c>
      <c r="BF71" s="51">
        <f t="shared" si="822"/>
        <v>500</v>
      </c>
      <c r="BG71" s="56">
        <f t="shared" si="823"/>
        <v>0.10177246932577774</v>
      </c>
      <c r="BH71" s="51">
        <f t="shared" si="824"/>
        <v>500</v>
      </c>
      <c r="BI71" s="56">
        <f t="shared" si="825"/>
        <v>0.10177246932577774</v>
      </c>
      <c r="BJ71" s="50"/>
      <c r="BK71" s="56" t="e">
        <f t="shared" si="826"/>
        <v>#DIV/0!</v>
      </c>
      <c r="BL71" s="51"/>
      <c r="BM71" s="56" t="e">
        <f t="shared" si="827"/>
        <v>#DIV/0!</v>
      </c>
      <c r="BN71" s="51">
        <f t="shared" si="828"/>
        <v>500</v>
      </c>
      <c r="BO71" s="56">
        <f t="shared" si="829"/>
        <v>0.10177246932577774</v>
      </c>
      <c r="BP71" s="51">
        <f t="shared" si="830"/>
        <v>500</v>
      </c>
      <c r="BQ71" s="56">
        <f t="shared" si="831"/>
        <v>0.10177246932577774</v>
      </c>
      <c r="BR71" s="50"/>
      <c r="BS71" s="56" t="e">
        <f t="shared" si="832"/>
        <v>#DIV/0!</v>
      </c>
      <c r="BT71" s="51"/>
      <c r="BU71" s="56" t="e">
        <f t="shared" si="833"/>
        <v>#DIV/0!</v>
      </c>
      <c r="BV71" s="51">
        <f t="shared" si="834"/>
        <v>500</v>
      </c>
      <c r="BW71" s="56">
        <f t="shared" si="835"/>
        <v>0.10177246932577774</v>
      </c>
      <c r="BX71" s="51">
        <f t="shared" si="836"/>
        <v>500</v>
      </c>
      <c r="BY71" s="56">
        <f t="shared" si="837"/>
        <v>0.10177246932577774</v>
      </c>
      <c r="BZ71" s="50"/>
      <c r="CA71" s="56" t="e">
        <f t="shared" si="838"/>
        <v>#DIV/0!</v>
      </c>
      <c r="CB71" s="51"/>
      <c r="CC71" s="56" t="e">
        <f t="shared" si="839"/>
        <v>#DIV/0!</v>
      </c>
      <c r="CD71" s="51">
        <f t="shared" si="840"/>
        <v>500</v>
      </c>
      <c r="CE71" s="56">
        <f t="shared" si="841"/>
        <v>0.10177246932577774</v>
      </c>
      <c r="CF71" s="51">
        <f t="shared" si="842"/>
        <v>500</v>
      </c>
      <c r="CG71" s="56">
        <f t="shared" si="843"/>
        <v>0.10177246932577774</v>
      </c>
      <c r="CH71" s="50"/>
      <c r="CI71" s="56" t="e">
        <f t="shared" si="844"/>
        <v>#DIV/0!</v>
      </c>
      <c r="CJ71" s="51"/>
      <c r="CK71" s="56" t="e">
        <f t="shared" si="845"/>
        <v>#DIV/0!</v>
      </c>
      <c r="CL71" s="51">
        <f t="shared" si="846"/>
        <v>500</v>
      </c>
      <c r="CM71" s="56">
        <f t="shared" si="847"/>
        <v>0.10177246932577774</v>
      </c>
      <c r="CN71" s="51">
        <f t="shared" si="848"/>
        <v>500</v>
      </c>
      <c r="CO71" s="56">
        <f t="shared" si="849"/>
        <v>0.10177246932577774</v>
      </c>
      <c r="CP71" s="50">
        <f t="shared" si="850"/>
        <v>41.666666666666664</v>
      </c>
      <c r="CQ71" s="56">
        <f t="shared" si="851"/>
        <v>0.10177246932577773</v>
      </c>
      <c r="CR71" s="50">
        <f t="shared" si="852"/>
        <v>41.666666666666664</v>
      </c>
      <c r="CS71" s="56">
        <f t="shared" si="853"/>
        <v>0.10177246932577773</v>
      </c>
    </row>
    <row r="72" spans="1:97" x14ac:dyDescent="0.2">
      <c r="A72" s="53" t="s">
        <v>162</v>
      </c>
      <c r="B72" s="50"/>
      <c r="C72" s="56">
        <f t="shared" si="782"/>
        <v>0</v>
      </c>
      <c r="D72" s="51"/>
      <c r="E72" s="56">
        <f t="shared" si="783"/>
        <v>0</v>
      </c>
      <c r="F72" s="50"/>
      <c r="G72" s="56" t="e">
        <f t="shared" si="784"/>
        <v>#DIV/0!</v>
      </c>
      <c r="H72" s="51"/>
      <c r="I72" s="56" t="e">
        <f t="shared" si="785"/>
        <v>#DIV/0!</v>
      </c>
      <c r="J72" s="51">
        <f t="shared" si="786"/>
        <v>0</v>
      </c>
      <c r="K72" s="56">
        <f t="shared" si="787"/>
        <v>0</v>
      </c>
      <c r="L72" s="51">
        <f t="shared" si="788"/>
        <v>0</v>
      </c>
      <c r="M72" s="56">
        <f t="shared" si="789"/>
        <v>0</v>
      </c>
      <c r="N72" s="50"/>
      <c r="O72" s="56" t="e">
        <f t="shared" si="790"/>
        <v>#DIV/0!</v>
      </c>
      <c r="P72" s="51"/>
      <c r="Q72" s="56" t="e">
        <f t="shared" si="791"/>
        <v>#DIV/0!</v>
      </c>
      <c r="R72" s="51">
        <f t="shared" si="792"/>
        <v>0</v>
      </c>
      <c r="S72" s="56">
        <f t="shared" si="793"/>
        <v>0</v>
      </c>
      <c r="T72" s="51">
        <f t="shared" si="794"/>
        <v>0</v>
      </c>
      <c r="U72" s="56">
        <f t="shared" si="795"/>
        <v>0</v>
      </c>
      <c r="V72" s="50"/>
      <c r="W72" s="56" t="e">
        <f t="shared" si="796"/>
        <v>#DIV/0!</v>
      </c>
      <c r="X72" s="51"/>
      <c r="Y72" s="56" t="e">
        <f t="shared" si="797"/>
        <v>#DIV/0!</v>
      </c>
      <c r="Z72" s="51">
        <f t="shared" si="798"/>
        <v>0</v>
      </c>
      <c r="AA72" s="56">
        <f t="shared" si="799"/>
        <v>0</v>
      </c>
      <c r="AB72" s="51">
        <f t="shared" si="800"/>
        <v>0</v>
      </c>
      <c r="AC72" s="56">
        <f t="shared" si="801"/>
        <v>0</v>
      </c>
      <c r="AD72" s="50"/>
      <c r="AE72" s="56" t="e">
        <f t="shared" si="802"/>
        <v>#DIV/0!</v>
      </c>
      <c r="AF72" s="51"/>
      <c r="AG72" s="56" t="e">
        <f t="shared" si="803"/>
        <v>#DIV/0!</v>
      </c>
      <c r="AH72" s="51">
        <f t="shared" si="804"/>
        <v>0</v>
      </c>
      <c r="AI72" s="56">
        <f t="shared" si="805"/>
        <v>0</v>
      </c>
      <c r="AJ72" s="51">
        <f t="shared" si="806"/>
        <v>0</v>
      </c>
      <c r="AK72" s="56">
        <f t="shared" si="807"/>
        <v>0</v>
      </c>
      <c r="AL72" s="50"/>
      <c r="AM72" s="56" t="e">
        <f t="shared" si="808"/>
        <v>#DIV/0!</v>
      </c>
      <c r="AN72" s="51"/>
      <c r="AO72" s="56" t="e">
        <f t="shared" si="809"/>
        <v>#DIV/0!</v>
      </c>
      <c r="AP72" s="51">
        <f t="shared" si="810"/>
        <v>0</v>
      </c>
      <c r="AQ72" s="56">
        <f t="shared" si="811"/>
        <v>0</v>
      </c>
      <c r="AR72" s="51">
        <f t="shared" si="812"/>
        <v>0</v>
      </c>
      <c r="AS72" s="56">
        <f t="shared" si="813"/>
        <v>0</v>
      </c>
      <c r="AT72" s="50"/>
      <c r="AU72" s="56" t="e">
        <f t="shared" si="814"/>
        <v>#DIV/0!</v>
      </c>
      <c r="AV72" s="51"/>
      <c r="AW72" s="56" t="e">
        <f t="shared" si="815"/>
        <v>#DIV/0!</v>
      </c>
      <c r="AX72" s="51">
        <f t="shared" si="816"/>
        <v>0</v>
      </c>
      <c r="AY72" s="56">
        <f t="shared" si="817"/>
        <v>0</v>
      </c>
      <c r="AZ72" s="51">
        <f t="shared" si="818"/>
        <v>0</v>
      </c>
      <c r="BA72" s="56">
        <f t="shared" si="819"/>
        <v>0</v>
      </c>
      <c r="BB72" s="50"/>
      <c r="BC72" s="56" t="e">
        <f t="shared" si="820"/>
        <v>#DIV/0!</v>
      </c>
      <c r="BD72" s="51"/>
      <c r="BE72" s="56" t="e">
        <f t="shared" si="821"/>
        <v>#DIV/0!</v>
      </c>
      <c r="BF72" s="51">
        <f t="shared" si="822"/>
        <v>0</v>
      </c>
      <c r="BG72" s="56">
        <f t="shared" si="823"/>
        <v>0</v>
      </c>
      <c r="BH72" s="51">
        <f t="shared" si="824"/>
        <v>0</v>
      </c>
      <c r="BI72" s="56">
        <f t="shared" si="825"/>
        <v>0</v>
      </c>
      <c r="BJ72" s="50"/>
      <c r="BK72" s="56" t="e">
        <f t="shared" si="826"/>
        <v>#DIV/0!</v>
      </c>
      <c r="BL72" s="51"/>
      <c r="BM72" s="56" t="e">
        <f t="shared" si="827"/>
        <v>#DIV/0!</v>
      </c>
      <c r="BN72" s="51">
        <f t="shared" si="828"/>
        <v>0</v>
      </c>
      <c r="BO72" s="56">
        <f t="shared" si="829"/>
        <v>0</v>
      </c>
      <c r="BP72" s="51">
        <f t="shared" si="830"/>
        <v>0</v>
      </c>
      <c r="BQ72" s="56">
        <f t="shared" si="831"/>
        <v>0</v>
      </c>
      <c r="BR72" s="50"/>
      <c r="BS72" s="56" t="e">
        <f t="shared" si="832"/>
        <v>#DIV/0!</v>
      </c>
      <c r="BT72" s="51"/>
      <c r="BU72" s="56" t="e">
        <f t="shared" si="833"/>
        <v>#DIV/0!</v>
      </c>
      <c r="BV72" s="51">
        <f t="shared" si="834"/>
        <v>0</v>
      </c>
      <c r="BW72" s="56">
        <f t="shared" si="835"/>
        <v>0</v>
      </c>
      <c r="BX72" s="51">
        <f t="shared" si="836"/>
        <v>0</v>
      </c>
      <c r="BY72" s="56">
        <f t="shared" si="837"/>
        <v>0</v>
      </c>
      <c r="BZ72" s="50"/>
      <c r="CA72" s="56" t="e">
        <f t="shared" si="838"/>
        <v>#DIV/0!</v>
      </c>
      <c r="CB72" s="51"/>
      <c r="CC72" s="56" t="e">
        <f t="shared" si="839"/>
        <v>#DIV/0!</v>
      </c>
      <c r="CD72" s="51">
        <f t="shared" si="840"/>
        <v>0</v>
      </c>
      <c r="CE72" s="56">
        <f t="shared" si="841"/>
        <v>0</v>
      </c>
      <c r="CF72" s="51">
        <f t="shared" si="842"/>
        <v>0</v>
      </c>
      <c r="CG72" s="56">
        <f t="shared" si="843"/>
        <v>0</v>
      </c>
      <c r="CH72" s="50"/>
      <c r="CI72" s="56" t="e">
        <f t="shared" si="844"/>
        <v>#DIV/0!</v>
      </c>
      <c r="CJ72" s="51"/>
      <c r="CK72" s="56" t="e">
        <f t="shared" si="845"/>
        <v>#DIV/0!</v>
      </c>
      <c r="CL72" s="51">
        <f t="shared" si="846"/>
        <v>0</v>
      </c>
      <c r="CM72" s="56">
        <f t="shared" si="847"/>
        <v>0</v>
      </c>
      <c r="CN72" s="51">
        <f t="shared" si="848"/>
        <v>0</v>
      </c>
      <c r="CO72" s="56">
        <f t="shared" si="849"/>
        <v>0</v>
      </c>
      <c r="CP72" s="50">
        <f t="shared" si="850"/>
        <v>0</v>
      </c>
      <c r="CQ72" s="56">
        <f t="shared" si="851"/>
        <v>0</v>
      </c>
      <c r="CR72" s="50">
        <f t="shared" si="852"/>
        <v>0</v>
      </c>
      <c r="CS72" s="56">
        <f t="shared" si="853"/>
        <v>0</v>
      </c>
    </row>
    <row r="73" spans="1:97" x14ac:dyDescent="0.2">
      <c r="A73" s="53"/>
      <c r="B73" s="50"/>
      <c r="C73" s="56">
        <f t="shared" si="782"/>
        <v>0</v>
      </c>
      <c r="D73" s="58"/>
      <c r="E73" s="56">
        <f t="shared" si="783"/>
        <v>0</v>
      </c>
      <c r="F73" s="50"/>
      <c r="G73" s="56" t="e">
        <f t="shared" si="784"/>
        <v>#DIV/0!</v>
      </c>
      <c r="H73" s="51"/>
      <c r="I73" s="56" t="e">
        <f t="shared" si="785"/>
        <v>#DIV/0!</v>
      </c>
      <c r="J73" s="51">
        <f t="shared" si="786"/>
        <v>0</v>
      </c>
      <c r="K73" s="56">
        <f t="shared" si="787"/>
        <v>0</v>
      </c>
      <c r="L73" s="51">
        <f t="shared" si="788"/>
        <v>0</v>
      </c>
      <c r="M73" s="56">
        <f t="shared" si="789"/>
        <v>0</v>
      </c>
      <c r="N73" s="50"/>
      <c r="O73" s="56" t="e">
        <f t="shared" si="790"/>
        <v>#DIV/0!</v>
      </c>
      <c r="P73" s="51"/>
      <c r="Q73" s="56" t="e">
        <f t="shared" si="791"/>
        <v>#DIV/0!</v>
      </c>
      <c r="R73" s="51">
        <f t="shared" si="792"/>
        <v>0</v>
      </c>
      <c r="S73" s="56">
        <f t="shared" si="793"/>
        <v>0</v>
      </c>
      <c r="T73" s="51">
        <f t="shared" si="794"/>
        <v>0</v>
      </c>
      <c r="U73" s="56">
        <f t="shared" si="795"/>
        <v>0</v>
      </c>
      <c r="V73" s="50"/>
      <c r="W73" s="56" t="e">
        <f t="shared" si="796"/>
        <v>#DIV/0!</v>
      </c>
      <c r="X73" s="51"/>
      <c r="Y73" s="56" t="e">
        <f t="shared" si="797"/>
        <v>#DIV/0!</v>
      </c>
      <c r="Z73" s="51">
        <f t="shared" si="798"/>
        <v>0</v>
      </c>
      <c r="AA73" s="56">
        <f t="shared" si="799"/>
        <v>0</v>
      </c>
      <c r="AB73" s="51">
        <f t="shared" si="800"/>
        <v>0</v>
      </c>
      <c r="AC73" s="56">
        <f t="shared" si="801"/>
        <v>0</v>
      </c>
      <c r="AD73" s="50"/>
      <c r="AE73" s="56" t="e">
        <f t="shared" si="802"/>
        <v>#DIV/0!</v>
      </c>
      <c r="AF73" s="51"/>
      <c r="AG73" s="56" t="e">
        <f t="shared" si="803"/>
        <v>#DIV/0!</v>
      </c>
      <c r="AH73" s="51">
        <f t="shared" si="804"/>
        <v>0</v>
      </c>
      <c r="AI73" s="56">
        <f t="shared" si="805"/>
        <v>0</v>
      </c>
      <c r="AJ73" s="51">
        <f t="shared" si="806"/>
        <v>0</v>
      </c>
      <c r="AK73" s="56">
        <f t="shared" si="807"/>
        <v>0</v>
      </c>
      <c r="AL73" s="50"/>
      <c r="AM73" s="56" t="e">
        <f t="shared" si="808"/>
        <v>#DIV/0!</v>
      </c>
      <c r="AN73" s="51"/>
      <c r="AO73" s="56" t="e">
        <f t="shared" si="809"/>
        <v>#DIV/0!</v>
      </c>
      <c r="AP73" s="51">
        <f t="shared" si="810"/>
        <v>0</v>
      </c>
      <c r="AQ73" s="56">
        <f t="shared" si="811"/>
        <v>0</v>
      </c>
      <c r="AR73" s="51">
        <f t="shared" si="812"/>
        <v>0</v>
      </c>
      <c r="AS73" s="56">
        <f t="shared" si="813"/>
        <v>0</v>
      </c>
      <c r="AT73" s="50"/>
      <c r="AU73" s="56" t="e">
        <f t="shared" si="814"/>
        <v>#DIV/0!</v>
      </c>
      <c r="AV73" s="51"/>
      <c r="AW73" s="56" t="e">
        <f t="shared" si="815"/>
        <v>#DIV/0!</v>
      </c>
      <c r="AX73" s="51">
        <f t="shared" si="816"/>
        <v>0</v>
      </c>
      <c r="AY73" s="56">
        <f t="shared" si="817"/>
        <v>0</v>
      </c>
      <c r="AZ73" s="51">
        <f t="shared" si="818"/>
        <v>0</v>
      </c>
      <c r="BA73" s="56">
        <f t="shared" si="819"/>
        <v>0</v>
      </c>
      <c r="BB73" s="50"/>
      <c r="BC73" s="56" t="e">
        <f t="shared" si="820"/>
        <v>#DIV/0!</v>
      </c>
      <c r="BD73" s="51"/>
      <c r="BE73" s="56" t="e">
        <f t="shared" si="821"/>
        <v>#DIV/0!</v>
      </c>
      <c r="BF73" s="51">
        <f t="shared" si="822"/>
        <v>0</v>
      </c>
      <c r="BG73" s="56">
        <f t="shared" si="823"/>
        <v>0</v>
      </c>
      <c r="BH73" s="51">
        <f t="shared" si="824"/>
        <v>0</v>
      </c>
      <c r="BI73" s="56">
        <f t="shared" si="825"/>
        <v>0</v>
      </c>
      <c r="BJ73" s="50"/>
      <c r="BK73" s="56" t="e">
        <f t="shared" si="826"/>
        <v>#DIV/0!</v>
      </c>
      <c r="BL73" s="51"/>
      <c r="BM73" s="56" t="e">
        <f t="shared" si="827"/>
        <v>#DIV/0!</v>
      </c>
      <c r="BN73" s="51">
        <f t="shared" si="828"/>
        <v>0</v>
      </c>
      <c r="BO73" s="56">
        <f t="shared" si="829"/>
        <v>0</v>
      </c>
      <c r="BP73" s="51">
        <f t="shared" si="830"/>
        <v>0</v>
      </c>
      <c r="BQ73" s="56">
        <f t="shared" si="831"/>
        <v>0</v>
      </c>
      <c r="BR73" s="50"/>
      <c r="BS73" s="56" t="e">
        <f t="shared" si="832"/>
        <v>#DIV/0!</v>
      </c>
      <c r="BT73" s="51"/>
      <c r="BU73" s="56" t="e">
        <f t="shared" si="833"/>
        <v>#DIV/0!</v>
      </c>
      <c r="BV73" s="51">
        <f t="shared" si="834"/>
        <v>0</v>
      </c>
      <c r="BW73" s="56">
        <f t="shared" si="835"/>
        <v>0</v>
      </c>
      <c r="BX73" s="51">
        <f t="shared" si="836"/>
        <v>0</v>
      </c>
      <c r="BY73" s="56">
        <f t="shared" si="837"/>
        <v>0</v>
      </c>
      <c r="BZ73" s="50"/>
      <c r="CA73" s="56" t="e">
        <f t="shared" si="838"/>
        <v>#DIV/0!</v>
      </c>
      <c r="CB73" s="51"/>
      <c r="CC73" s="56" t="e">
        <f t="shared" si="839"/>
        <v>#DIV/0!</v>
      </c>
      <c r="CD73" s="51">
        <f t="shared" si="840"/>
        <v>0</v>
      </c>
      <c r="CE73" s="56">
        <f t="shared" si="841"/>
        <v>0</v>
      </c>
      <c r="CF73" s="51">
        <f t="shared" si="842"/>
        <v>0</v>
      </c>
      <c r="CG73" s="56">
        <f t="shared" si="843"/>
        <v>0</v>
      </c>
      <c r="CH73" s="50"/>
      <c r="CI73" s="56" t="e">
        <f t="shared" si="844"/>
        <v>#DIV/0!</v>
      </c>
      <c r="CJ73" s="51"/>
      <c r="CK73" s="56" t="e">
        <f t="shared" si="845"/>
        <v>#DIV/0!</v>
      </c>
      <c r="CL73" s="51">
        <f t="shared" si="846"/>
        <v>0</v>
      </c>
      <c r="CM73" s="56">
        <f t="shared" si="847"/>
        <v>0</v>
      </c>
      <c r="CN73" s="51">
        <f t="shared" si="848"/>
        <v>0</v>
      </c>
      <c r="CO73" s="56">
        <f t="shared" si="849"/>
        <v>0</v>
      </c>
      <c r="CP73" s="50">
        <f t="shared" si="850"/>
        <v>0</v>
      </c>
      <c r="CQ73" s="56">
        <f t="shared" si="851"/>
        <v>0</v>
      </c>
      <c r="CR73" s="50">
        <f t="shared" si="852"/>
        <v>0</v>
      </c>
      <c r="CS73" s="56">
        <f t="shared" si="853"/>
        <v>0</v>
      </c>
    </row>
    <row r="74" spans="1:97" x14ac:dyDescent="0.2">
      <c r="A74" s="53"/>
      <c r="B74" s="50"/>
      <c r="C74" s="56">
        <f t="shared" si="782"/>
        <v>0</v>
      </c>
      <c r="D74" s="58"/>
      <c r="E74" s="56">
        <f t="shared" si="783"/>
        <v>0</v>
      </c>
      <c r="F74" s="50"/>
      <c r="G74" s="56" t="e">
        <f t="shared" si="784"/>
        <v>#DIV/0!</v>
      </c>
      <c r="H74" s="51"/>
      <c r="I74" s="56" t="e">
        <f t="shared" si="785"/>
        <v>#DIV/0!</v>
      </c>
      <c r="J74" s="51">
        <f t="shared" si="786"/>
        <v>0</v>
      </c>
      <c r="K74" s="56">
        <f t="shared" si="787"/>
        <v>0</v>
      </c>
      <c r="L74" s="51">
        <f t="shared" si="788"/>
        <v>0</v>
      </c>
      <c r="M74" s="56">
        <f t="shared" si="789"/>
        <v>0</v>
      </c>
      <c r="N74" s="50"/>
      <c r="O74" s="56" t="e">
        <f t="shared" si="790"/>
        <v>#DIV/0!</v>
      </c>
      <c r="P74" s="51"/>
      <c r="Q74" s="56" t="e">
        <f t="shared" si="791"/>
        <v>#DIV/0!</v>
      </c>
      <c r="R74" s="51">
        <f t="shared" si="792"/>
        <v>0</v>
      </c>
      <c r="S74" s="56">
        <f t="shared" si="793"/>
        <v>0</v>
      </c>
      <c r="T74" s="51">
        <f t="shared" si="794"/>
        <v>0</v>
      </c>
      <c r="U74" s="56">
        <f t="shared" si="795"/>
        <v>0</v>
      </c>
      <c r="V74" s="50"/>
      <c r="W74" s="56" t="e">
        <f t="shared" si="796"/>
        <v>#DIV/0!</v>
      </c>
      <c r="X74" s="51"/>
      <c r="Y74" s="56" t="e">
        <f t="shared" si="797"/>
        <v>#DIV/0!</v>
      </c>
      <c r="Z74" s="51">
        <f t="shared" si="798"/>
        <v>0</v>
      </c>
      <c r="AA74" s="56">
        <f t="shared" si="799"/>
        <v>0</v>
      </c>
      <c r="AB74" s="51">
        <f t="shared" si="800"/>
        <v>0</v>
      </c>
      <c r="AC74" s="56">
        <f t="shared" si="801"/>
        <v>0</v>
      </c>
      <c r="AD74" s="50"/>
      <c r="AE74" s="56" t="e">
        <f t="shared" si="802"/>
        <v>#DIV/0!</v>
      </c>
      <c r="AF74" s="51"/>
      <c r="AG74" s="56" t="e">
        <f t="shared" si="803"/>
        <v>#DIV/0!</v>
      </c>
      <c r="AH74" s="51">
        <f t="shared" si="804"/>
        <v>0</v>
      </c>
      <c r="AI74" s="56">
        <f t="shared" si="805"/>
        <v>0</v>
      </c>
      <c r="AJ74" s="51">
        <f t="shared" si="806"/>
        <v>0</v>
      </c>
      <c r="AK74" s="56">
        <f t="shared" si="807"/>
        <v>0</v>
      </c>
      <c r="AL74" s="50"/>
      <c r="AM74" s="56" t="e">
        <f t="shared" si="808"/>
        <v>#DIV/0!</v>
      </c>
      <c r="AN74" s="51"/>
      <c r="AO74" s="56" t="e">
        <f t="shared" si="809"/>
        <v>#DIV/0!</v>
      </c>
      <c r="AP74" s="51">
        <f t="shared" si="810"/>
        <v>0</v>
      </c>
      <c r="AQ74" s="56">
        <f t="shared" si="811"/>
        <v>0</v>
      </c>
      <c r="AR74" s="51">
        <f t="shared" si="812"/>
        <v>0</v>
      </c>
      <c r="AS74" s="56">
        <f t="shared" si="813"/>
        <v>0</v>
      </c>
      <c r="AT74" s="50"/>
      <c r="AU74" s="56" t="e">
        <f t="shared" si="814"/>
        <v>#DIV/0!</v>
      </c>
      <c r="AV74" s="51"/>
      <c r="AW74" s="56" t="e">
        <f t="shared" si="815"/>
        <v>#DIV/0!</v>
      </c>
      <c r="AX74" s="51">
        <f t="shared" si="816"/>
        <v>0</v>
      </c>
      <c r="AY74" s="56">
        <f t="shared" si="817"/>
        <v>0</v>
      </c>
      <c r="AZ74" s="51">
        <f t="shared" si="818"/>
        <v>0</v>
      </c>
      <c r="BA74" s="56">
        <f t="shared" si="819"/>
        <v>0</v>
      </c>
      <c r="BB74" s="50"/>
      <c r="BC74" s="56" t="e">
        <f t="shared" si="820"/>
        <v>#DIV/0!</v>
      </c>
      <c r="BD74" s="51"/>
      <c r="BE74" s="56" t="e">
        <f t="shared" si="821"/>
        <v>#DIV/0!</v>
      </c>
      <c r="BF74" s="51">
        <f t="shared" si="822"/>
        <v>0</v>
      </c>
      <c r="BG74" s="56">
        <f t="shared" si="823"/>
        <v>0</v>
      </c>
      <c r="BH74" s="51">
        <f t="shared" si="824"/>
        <v>0</v>
      </c>
      <c r="BI74" s="56">
        <f t="shared" si="825"/>
        <v>0</v>
      </c>
      <c r="BJ74" s="50"/>
      <c r="BK74" s="56" t="e">
        <f t="shared" si="826"/>
        <v>#DIV/0!</v>
      </c>
      <c r="BL74" s="51"/>
      <c r="BM74" s="56" t="e">
        <f t="shared" si="827"/>
        <v>#DIV/0!</v>
      </c>
      <c r="BN74" s="51">
        <f t="shared" si="828"/>
        <v>0</v>
      </c>
      <c r="BO74" s="56">
        <f t="shared" si="829"/>
        <v>0</v>
      </c>
      <c r="BP74" s="51">
        <f t="shared" si="830"/>
        <v>0</v>
      </c>
      <c r="BQ74" s="56">
        <f t="shared" si="831"/>
        <v>0</v>
      </c>
      <c r="BR74" s="50"/>
      <c r="BS74" s="56" t="e">
        <f t="shared" si="832"/>
        <v>#DIV/0!</v>
      </c>
      <c r="BT74" s="51"/>
      <c r="BU74" s="56" t="e">
        <f t="shared" si="833"/>
        <v>#DIV/0!</v>
      </c>
      <c r="BV74" s="51">
        <f t="shared" si="834"/>
        <v>0</v>
      </c>
      <c r="BW74" s="56">
        <f t="shared" si="835"/>
        <v>0</v>
      </c>
      <c r="BX74" s="51">
        <f t="shared" si="836"/>
        <v>0</v>
      </c>
      <c r="BY74" s="56">
        <f t="shared" si="837"/>
        <v>0</v>
      </c>
      <c r="BZ74" s="50"/>
      <c r="CA74" s="56" t="e">
        <f t="shared" si="838"/>
        <v>#DIV/0!</v>
      </c>
      <c r="CB74" s="51"/>
      <c r="CC74" s="56" t="e">
        <f t="shared" si="839"/>
        <v>#DIV/0!</v>
      </c>
      <c r="CD74" s="51">
        <f t="shared" si="840"/>
        <v>0</v>
      </c>
      <c r="CE74" s="56">
        <f t="shared" si="841"/>
        <v>0</v>
      </c>
      <c r="CF74" s="51">
        <f t="shared" si="842"/>
        <v>0</v>
      </c>
      <c r="CG74" s="56">
        <f t="shared" si="843"/>
        <v>0</v>
      </c>
      <c r="CH74" s="50"/>
      <c r="CI74" s="56" t="e">
        <f t="shared" si="844"/>
        <v>#DIV/0!</v>
      </c>
      <c r="CJ74" s="51"/>
      <c r="CK74" s="56" t="e">
        <f t="shared" si="845"/>
        <v>#DIV/0!</v>
      </c>
      <c r="CL74" s="51">
        <f t="shared" si="846"/>
        <v>0</v>
      </c>
      <c r="CM74" s="56">
        <f t="shared" si="847"/>
        <v>0</v>
      </c>
      <c r="CN74" s="51">
        <f t="shared" si="848"/>
        <v>0</v>
      </c>
      <c r="CO74" s="56">
        <f t="shared" si="849"/>
        <v>0</v>
      </c>
      <c r="CP74" s="50">
        <f t="shared" si="850"/>
        <v>0</v>
      </c>
      <c r="CQ74" s="56">
        <f t="shared" si="851"/>
        <v>0</v>
      </c>
      <c r="CR74" s="50">
        <f t="shared" si="852"/>
        <v>0</v>
      </c>
      <c r="CS74" s="56">
        <f t="shared" si="853"/>
        <v>0</v>
      </c>
    </row>
    <row r="75" spans="1:97" x14ac:dyDescent="0.2">
      <c r="A75" s="53"/>
      <c r="B75" s="50"/>
      <c r="C75" s="56">
        <f t="shared" si="782"/>
        <v>0</v>
      </c>
      <c r="D75" s="58"/>
      <c r="E75" s="56">
        <f t="shared" si="783"/>
        <v>0</v>
      </c>
      <c r="F75" s="50"/>
      <c r="G75" s="56" t="e">
        <f t="shared" si="784"/>
        <v>#DIV/0!</v>
      </c>
      <c r="H75" s="51"/>
      <c r="I75" s="56" t="e">
        <f t="shared" si="785"/>
        <v>#DIV/0!</v>
      </c>
      <c r="J75" s="51">
        <f t="shared" si="786"/>
        <v>0</v>
      </c>
      <c r="K75" s="56">
        <f t="shared" si="787"/>
        <v>0</v>
      </c>
      <c r="L75" s="51">
        <f t="shared" si="788"/>
        <v>0</v>
      </c>
      <c r="M75" s="56">
        <f t="shared" si="789"/>
        <v>0</v>
      </c>
      <c r="N75" s="50"/>
      <c r="O75" s="56" t="e">
        <f t="shared" si="790"/>
        <v>#DIV/0!</v>
      </c>
      <c r="P75" s="51"/>
      <c r="Q75" s="56" t="e">
        <f t="shared" si="791"/>
        <v>#DIV/0!</v>
      </c>
      <c r="R75" s="51">
        <f t="shared" si="792"/>
        <v>0</v>
      </c>
      <c r="S75" s="56">
        <f t="shared" si="793"/>
        <v>0</v>
      </c>
      <c r="T75" s="51">
        <f t="shared" si="794"/>
        <v>0</v>
      </c>
      <c r="U75" s="56">
        <f t="shared" si="795"/>
        <v>0</v>
      </c>
      <c r="V75" s="50"/>
      <c r="W75" s="56" t="e">
        <f t="shared" si="796"/>
        <v>#DIV/0!</v>
      </c>
      <c r="X75" s="51"/>
      <c r="Y75" s="56" t="e">
        <f t="shared" si="797"/>
        <v>#DIV/0!</v>
      </c>
      <c r="Z75" s="51">
        <f t="shared" si="798"/>
        <v>0</v>
      </c>
      <c r="AA75" s="56">
        <f t="shared" si="799"/>
        <v>0</v>
      </c>
      <c r="AB75" s="51">
        <f t="shared" si="800"/>
        <v>0</v>
      </c>
      <c r="AC75" s="56">
        <f t="shared" si="801"/>
        <v>0</v>
      </c>
      <c r="AD75" s="50"/>
      <c r="AE75" s="56" t="e">
        <f t="shared" si="802"/>
        <v>#DIV/0!</v>
      </c>
      <c r="AF75" s="51"/>
      <c r="AG75" s="56" t="e">
        <f t="shared" si="803"/>
        <v>#DIV/0!</v>
      </c>
      <c r="AH75" s="51">
        <f t="shared" si="804"/>
        <v>0</v>
      </c>
      <c r="AI75" s="56">
        <f t="shared" si="805"/>
        <v>0</v>
      </c>
      <c r="AJ75" s="51">
        <f t="shared" si="806"/>
        <v>0</v>
      </c>
      <c r="AK75" s="56">
        <f t="shared" si="807"/>
        <v>0</v>
      </c>
      <c r="AL75" s="50"/>
      <c r="AM75" s="56" t="e">
        <f t="shared" si="808"/>
        <v>#DIV/0!</v>
      </c>
      <c r="AN75" s="51"/>
      <c r="AO75" s="56" t="e">
        <f t="shared" si="809"/>
        <v>#DIV/0!</v>
      </c>
      <c r="AP75" s="51">
        <f t="shared" si="810"/>
        <v>0</v>
      </c>
      <c r="AQ75" s="56">
        <f t="shared" si="811"/>
        <v>0</v>
      </c>
      <c r="AR75" s="51">
        <f t="shared" si="812"/>
        <v>0</v>
      </c>
      <c r="AS75" s="56">
        <f t="shared" si="813"/>
        <v>0</v>
      </c>
      <c r="AT75" s="50"/>
      <c r="AU75" s="56" t="e">
        <f t="shared" si="814"/>
        <v>#DIV/0!</v>
      </c>
      <c r="AV75" s="51"/>
      <c r="AW75" s="56" t="e">
        <f t="shared" si="815"/>
        <v>#DIV/0!</v>
      </c>
      <c r="AX75" s="51">
        <f t="shared" si="816"/>
        <v>0</v>
      </c>
      <c r="AY75" s="56">
        <f t="shared" si="817"/>
        <v>0</v>
      </c>
      <c r="AZ75" s="51">
        <f t="shared" si="818"/>
        <v>0</v>
      </c>
      <c r="BA75" s="56">
        <f t="shared" si="819"/>
        <v>0</v>
      </c>
      <c r="BB75" s="50"/>
      <c r="BC75" s="56" t="e">
        <f t="shared" si="820"/>
        <v>#DIV/0!</v>
      </c>
      <c r="BD75" s="51"/>
      <c r="BE75" s="56" t="e">
        <f t="shared" si="821"/>
        <v>#DIV/0!</v>
      </c>
      <c r="BF75" s="51">
        <f t="shared" si="822"/>
        <v>0</v>
      </c>
      <c r="BG75" s="56">
        <f t="shared" si="823"/>
        <v>0</v>
      </c>
      <c r="BH75" s="51">
        <f t="shared" si="824"/>
        <v>0</v>
      </c>
      <c r="BI75" s="56">
        <f t="shared" si="825"/>
        <v>0</v>
      </c>
      <c r="BJ75" s="50"/>
      <c r="BK75" s="56" t="e">
        <f t="shared" si="826"/>
        <v>#DIV/0!</v>
      </c>
      <c r="BL75" s="51"/>
      <c r="BM75" s="56" t="e">
        <f t="shared" si="827"/>
        <v>#DIV/0!</v>
      </c>
      <c r="BN75" s="51">
        <f t="shared" si="828"/>
        <v>0</v>
      </c>
      <c r="BO75" s="56">
        <f t="shared" si="829"/>
        <v>0</v>
      </c>
      <c r="BP75" s="51">
        <f t="shared" si="830"/>
        <v>0</v>
      </c>
      <c r="BQ75" s="56">
        <f t="shared" si="831"/>
        <v>0</v>
      </c>
      <c r="BR75" s="50"/>
      <c r="BS75" s="56" t="e">
        <f t="shared" si="832"/>
        <v>#DIV/0!</v>
      </c>
      <c r="BT75" s="51"/>
      <c r="BU75" s="56" t="e">
        <f t="shared" si="833"/>
        <v>#DIV/0!</v>
      </c>
      <c r="BV75" s="51">
        <f t="shared" si="834"/>
        <v>0</v>
      </c>
      <c r="BW75" s="56">
        <f t="shared" si="835"/>
        <v>0</v>
      </c>
      <c r="BX75" s="51">
        <f t="shared" si="836"/>
        <v>0</v>
      </c>
      <c r="BY75" s="56">
        <f t="shared" si="837"/>
        <v>0</v>
      </c>
      <c r="BZ75" s="50"/>
      <c r="CA75" s="56" t="e">
        <f t="shared" si="838"/>
        <v>#DIV/0!</v>
      </c>
      <c r="CB75" s="51"/>
      <c r="CC75" s="56" t="e">
        <f t="shared" si="839"/>
        <v>#DIV/0!</v>
      </c>
      <c r="CD75" s="51">
        <f t="shared" si="840"/>
        <v>0</v>
      </c>
      <c r="CE75" s="56">
        <f t="shared" si="841"/>
        <v>0</v>
      </c>
      <c r="CF75" s="51">
        <f t="shared" si="842"/>
        <v>0</v>
      </c>
      <c r="CG75" s="56">
        <f t="shared" si="843"/>
        <v>0</v>
      </c>
      <c r="CH75" s="50"/>
      <c r="CI75" s="56" t="e">
        <f t="shared" si="844"/>
        <v>#DIV/0!</v>
      </c>
      <c r="CJ75" s="51"/>
      <c r="CK75" s="56" t="e">
        <f t="shared" si="845"/>
        <v>#DIV/0!</v>
      </c>
      <c r="CL75" s="51">
        <f t="shared" si="846"/>
        <v>0</v>
      </c>
      <c r="CM75" s="56">
        <f t="shared" si="847"/>
        <v>0</v>
      </c>
      <c r="CN75" s="51">
        <f t="shared" si="848"/>
        <v>0</v>
      </c>
      <c r="CO75" s="56">
        <f t="shared" si="849"/>
        <v>0</v>
      </c>
      <c r="CP75" s="50">
        <f t="shared" si="850"/>
        <v>0</v>
      </c>
      <c r="CQ75" s="56">
        <f t="shared" si="851"/>
        <v>0</v>
      </c>
      <c r="CR75" s="50">
        <f t="shared" si="852"/>
        <v>0</v>
      </c>
      <c r="CS75" s="56">
        <f t="shared" si="853"/>
        <v>0</v>
      </c>
    </row>
    <row r="76" spans="1:97" x14ac:dyDescent="0.2">
      <c r="A76" s="53"/>
      <c r="B76" s="50"/>
      <c r="C76" s="56">
        <f t="shared" si="782"/>
        <v>0</v>
      </c>
      <c r="D76" s="54"/>
      <c r="E76" s="56">
        <f t="shared" si="783"/>
        <v>0</v>
      </c>
      <c r="F76" s="50"/>
      <c r="G76" s="56" t="e">
        <f t="shared" si="784"/>
        <v>#DIV/0!</v>
      </c>
      <c r="H76" s="50"/>
      <c r="I76" s="56" t="e">
        <f t="shared" si="785"/>
        <v>#DIV/0!</v>
      </c>
      <c r="J76" s="51">
        <f t="shared" si="786"/>
        <v>0</v>
      </c>
      <c r="K76" s="56">
        <f t="shared" si="787"/>
        <v>0</v>
      </c>
      <c r="L76" s="51">
        <f t="shared" si="788"/>
        <v>0</v>
      </c>
      <c r="M76" s="56">
        <f t="shared" si="789"/>
        <v>0</v>
      </c>
      <c r="N76" s="50"/>
      <c r="O76" s="56" t="e">
        <f t="shared" si="790"/>
        <v>#DIV/0!</v>
      </c>
      <c r="P76" s="50"/>
      <c r="Q76" s="56" t="e">
        <f t="shared" si="791"/>
        <v>#DIV/0!</v>
      </c>
      <c r="R76" s="51">
        <f t="shared" si="792"/>
        <v>0</v>
      </c>
      <c r="S76" s="56">
        <f t="shared" si="793"/>
        <v>0</v>
      </c>
      <c r="T76" s="51">
        <f t="shared" si="794"/>
        <v>0</v>
      </c>
      <c r="U76" s="56">
        <f t="shared" si="795"/>
        <v>0</v>
      </c>
      <c r="V76" s="50"/>
      <c r="W76" s="56" t="e">
        <f t="shared" si="796"/>
        <v>#DIV/0!</v>
      </c>
      <c r="X76" s="50"/>
      <c r="Y76" s="56" t="e">
        <f t="shared" si="797"/>
        <v>#DIV/0!</v>
      </c>
      <c r="Z76" s="51">
        <f t="shared" si="798"/>
        <v>0</v>
      </c>
      <c r="AA76" s="56">
        <f t="shared" si="799"/>
        <v>0</v>
      </c>
      <c r="AB76" s="51">
        <f t="shared" si="800"/>
        <v>0</v>
      </c>
      <c r="AC76" s="56">
        <f t="shared" si="801"/>
        <v>0</v>
      </c>
      <c r="AD76" s="50"/>
      <c r="AE76" s="56" t="e">
        <f t="shared" si="802"/>
        <v>#DIV/0!</v>
      </c>
      <c r="AF76" s="50"/>
      <c r="AG76" s="56" t="e">
        <f t="shared" si="803"/>
        <v>#DIV/0!</v>
      </c>
      <c r="AH76" s="51">
        <f t="shared" si="804"/>
        <v>0</v>
      </c>
      <c r="AI76" s="56">
        <f t="shared" si="805"/>
        <v>0</v>
      </c>
      <c r="AJ76" s="51">
        <f t="shared" si="806"/>
        <v>0</v>
      </c>
      <c r="AK76" s="56">
        <f t="shared" si="807"/>
        <v>0</v>
      </c>
      <c r="AL76" s="50"/>
      <c r="AM76" s="56" t="e">
        <f t="shared" si="808"/>
        <v>#DIV/0!</v>
      </c>
      <c r="AN76" s="50"/>
      <c r="AO76" s="56" t="e">
        <f t="shared" si="809"/>
        <v>#DIV/0!</v>
      </c>
      <c r="AP76" s="51">
        <f t="shared" si="810"/>
        <v>0</v>
      </c>
      <c r="AQ76" s="56">
        <f t="shared" si="811"/>
        <v>0</v>
      </c>
      <c r="AR76" s="51">
        <f t="shared" si="812"/>
        <v>0</v>
      </c>
      <c r="AS76" s="56">
        <f t="shared" si="813"/>
        <v>0</v>
      </c>
      <c r="AT76" s="50"/>
      <c r="AU76" s="56" t="e">
        <f t="shared" si="814"/>
        <v>#DIV/0!</v>
      </c>
      <c r="AV76" s="50"/>
      <c r="AW76" s="56" t="e">
        <f t="shared" si="815"/>
        <v>#DIV/0!</v>
      </c>
      <c r="AX76" s="51">
        <f t="shared" si="816"/>
        <v>0</v>
      </c>
      <c r="AY76" s="56">
        <f t="shared" si="817"/>
        <v>0</v>
      </c>
      <c r="AZ76" s="51">
        <f t="shared" si="818"/>
        <v>0</v>
      </c>
      <c r="BA76" s="56">
        <f t="shared" si="819"/>
        <v>0</v>
      </c>
      <c r="BB76" s="50"/>
      <c r="BC76" s="56" t="e">
        <f t="shared" si="820"/>
        <v>#DIV/0!</v>
      </c>
      <c r="BD76" s="50"/>
      <c r="BE76" s="56" t="e">
        <f t="shared" si="821"/>
        <v>#DIV/0!</v>
      </c>
      <c r="BF76" s="51">
        <f t="shared" si="822"/>
        <v>0</v>
      </c>
      <c r="BG76" s="56">
        <f t="shared" si="823"/>
        <v>0</v>
      </c>
      <c r="BH76" s="51">
        <f t="shared" si="824"/>
        <v>0</v>
      </c>
      <c r="BI76" s="56">
        <f t="shared" si="825"/>
        <v>0</v>
      </c>
      <c r="BJ76" s="50"/>
      <c r="BK76" s="56" t="e">
        <f t="shared" si="826"/>
        <v>#DIV/0!</v>
      </c>
      <c r="BL76" s="50"/>
      <c r="BM76" s="56" t="e">
        <f t="shared" si="827"/>
        <v>#DIV/0!</v>
      </c>
      <c r="BN76" s="51">
        <f t="shared" si="828"/>
        <v>0</v>
      </c>
      <c r="BO76" s="56">
        <f t="shared" si="829"/>
        <v>0</v>
      </c>
      <c r="BP76" s="51">
        <f t="shared" si="830"/>
        <v>0</v>
      </c>
      <c r="BQ76" s="56">
        <f t="shared" si="831"/>
        <v>0</v>
      </c>
      <c r="BR76" s="50"/>
      <c r="BS76" s="56" t="e">
        <f t="shared" si="832"/>
        <v>#DIV/0!</v>
      </c>
      <c r="BT76" s="50"/>
      <c r="BU76" s="56" t="e">
        <f t="shared" si="833"/>
        <v>#DIV/0!</v>
      </c>
      <c r="BV76" s="51">
        <f t="shared" si="834"/>
        <v>0</v>
      </c>
      <c r="BW76" s="56">
        <f t="shared" si="835"/>
        <v>0</v>
      </c>
      <c r="BX76" s="51">
        <f t="shared" si="836"/>
        <v>0</v>
      </c>
      <c r="BY76" s="56">
        <f t="shared" si="837"/>
        <v>0</v>
      </c>
      <c r="BZ76" s="50"/>
      <c r="CA76" s="56" t="e">
        <f t="shared" si="838"/>
        <v>#DIV/0!</v>
      </c>
      <c r="CB76" s="50"/>
      <c r="CC76" s="56" t="e">
        <f t="shared" si="839"/>
        <v>#DIV/0!</v>
      </c>
      <c r="CD76" s="51">
        <f t="shared" si="840"/>
        <v>0</v>
      </c>
      <c r="CE76" s="56">
        <f t="shared" si="841"/>
        <v>0</v>
      </c>
      <c r="CF76" s="51">
        <f t="shared" si="842"/>
        <v>0</v>
      </c>
      <c r="CG76" s="56">
        <f t="shared" si="843"/>
        <v>0</v>
      </c>
      <c r="CH76" s="50"/>
      <c r="CI76" s="56" t="e">
        <f t="shared" si="844"/>
        <v>#DIV/0!</v>
      </c>
      <c r="CJ76" s="50"/>
      <c r="CK76" s="56" t="e">
        <f t="shared" si="845"/>
        <v>#DIV/0!</v>
      </c>
      <c r="CL76" s="51">
        <f t="shared" si="846"/>
        <v>0</v>
      </c>
      <c r="CM76" s="56">
        <f t="shared" si="847"/>
        <v>0</v>
      </c>
      <c r="CN76" s="51">
        <f t="shared" si="848"/>
        <v>0</v>
      </c>
      <c r="CO76" s="56">
        <f t="shared" si="849"/>
        <v>0</v>
      </c>
      <c r="CP76" s="50">
        <f t="shared" si="850"/>
        <v>0</v>
      </c>
      <c r="CQ76" s="56">
        <f t="shared" si="851"/>
        <v>0</v>
      </c>
      <c r="CR76" s="50">
        <f t="shared" si="852"/>
        <v>0</v>
      </c>
      <c r="CS76" s="56">
        <f t="shared" si="853"/>
        <v>0</v>
      </c>
    </row>
    <row r="77" spans="1:97" x14ac:dyDescent="0.2">
      <c r="A77" s="53"/>
      <c r="B77" s="50"/>
      <c r="C77" s="56">
        <f t="shared" si="782"/>
        <v>0</v>
      </c>
      <c r="D77" s="58"/>
      <c r="E77" s="56">
        <f t="shared" si="783"/>
        <v>0</v>
      </c>
      <c r="F77" s="50"/>
      <c r="G77" s="56" t="e">
        <f t="shared" si="784"/>
        <v>#DIV/0!</v>
      </c>
      <c r="H77" s="51"/>
      <c r="I77" s="56" t="e">
        <f t="shared" si="785"/>
        <v>#DIV/0!</v>
      </c>
      <c r="J77" s="51">
        <f t="shared" si="786"/>
        <v>0</v>
      </c>
      <c r="K77" s="56">
        <f t="shared" si="787"/>
        <v>0</v>
      </c>
      <c r="L77" s="51">
        <f t="shared" si="788"/>
        <v>0</v>
      </c>
      <c r="M77" s="56">
        <f t="shared" si="789"/>
        <v>0</v>
      </c>
      <c r="N77" s="50"/>
      <c r="O77" s="56" t="e">
        <f t="shared" si="790"/>
        <v>#DIV/0!</v>
      </c>
      <c r="P77" s="51"/>
      <c r="Q77" s="56" t="e">
        <f t="shared" si="791"/>
        <v>#DIV/0!</v>
      </c>
      <c r="R77" s="51">
        <f t="shared" si="792"/>
        <v>0</v>
      </c>
      <c r="S77" s="56">
        <f t="shared" si="793"/>
        <v>0</v>
      </c>
      <c r="T77" s="51">
        <f t="shared" si="794"/>
        <v>0</v>
      </c>
      <c r="U77" s="56">
        <f t="shared" si="795"/>
        <v>0</v>
      </c>
      <c r="V77" s="50"/>
      <c r="W77" s="56" t="e">
        <f t="shared" si="796"/>
        <v>#DIV/0!</v>
      </c>
      <c r="X77" s="51"/>
      <c r="Y77" s="56" t="e">
        <f t="shared" si="797"/>
        <v>#DIV/0!</v>
      </c>
      <c r="Z77" s="51">
        <f t="shared" si="798"/>
        <v>0</v>
      </c>
      <c r="AA77" s="56">
        <f t="shared" si="799"/>
        <v>0</v>
      </c>
      <c r="AB77" s="51">
        <f t="shared" si="800"/>
        <v>0</v>
      </c>
      <c r="AC77" s="56">
        <f t="shared" si="801"/>
        <v>0</v>
      </c>
      <c r="AD77" s="50"/>
      <c r="AE77" s="56" t="e">
        <f t="shared" si="802"/>
        <v>#DIV/0!</v>
      </c>
      <c r="AF77" s="51"/>
      <c r="AG77" s="56" t="e">
        <f t="shared" si="803"/>
        <v>#DIV/0!</v>
      </c>
      <c r="AH77" s="51">
        <f t="shared" si="804"/>
        <v>0</v>
      </c>
      <c r="AI77" s="56">
        <f t="shared" si="805"/>
        <v>0</v>
      </c>
      <c r="AJ77" s="51">
        <f t="shared" si="806"/>
        <v>0</v>
      </c>
      <c r="AK77" s="56">
        <f t="shared" si="807"/>
        <v>0</v>
      </c>
      <c r="AL77" s="50"/>
      <c r="AM77" s="56" t="e">
        <f t="shared" si="808"/>
        <v>#DIV/0!</v>
      </c>
      <c r="AN77" s="51"/>
      <c r="AO77" s="56" t="e">
        <f t="shared" si="809"/>
        <v>#DIV/0!</v>
      </c>
      <c r="AP77" s="51">
        <f t="shared" si="810"/>
        <v>0</v>
      </c>
      <c r="AQ77" s="56">
        <f t="shared" si="811"/>
        <v>0</v>
      </c>
      <c r="AR77" s="51">
        <f t="shared" si="812"/>
        <v>0</v>
      </c>
      <c r="AS77" s="56">
        <f t="shared" si="813"/>
        <v>0</v>
      </c>
      <c r="AT77" s="50"/>
      <c r="AU77" s="56" t="e">
        <f t="shared" si="814"/>
        <v>#DIV/0!</v>
      </c>
      <c r="AV77" s="51"/>
      <c r="AW77" s="56" t="e">
        <f t="shared" si="815"/>
        <v>#DIV/0!</v>
      </c>
      <c r="AX77" s="51">
        <f t="shared" si="816"/>
        <v>0</v>
      </c>
      <c r="AY77" s="56">
        <f t="shared" si="817"/>
        <v>0</v>
      </c>
      <c r="AZ77" s="51">
        <f t="shared" si="818"/>
        <v>0</v>
      </c>
      <c r="BA77" s="56">
        <f t="shared" si="819"/>
        <v>0</v>
      </c>
      <c r="BB77" s="50"/>
      <c r="BC77" s="56" t="e">
        <f t="shared" si="820"/>
        <v>#DIV/0!</v>
      </c>
      <c r="BD77" s="51"/>
      <c r="BE77" s="56" t="e">
        <f t="shared" si="821"/>
        <v>#DIV/0!</v>
      </c>
      <c r="BF77" s="51">
        <f t="shared" si="822"/>
        <v>0</v>
      </c>
      <c r="BG77" s="56">
        <f t="shared" si="823"/>
        <v>0</v>
      </c>
      <c r="BH77" s="51">
        <f t="shared" si="824"/>
        <v>0</v>
      </c>
      <c r="BI77" s="56">
        <f t="shared" si="825"/>
        <v>0</v>
      </c>
      <c r="BJ77" s="50"/>
      <c r="BK77" s="56" t="e">
        <f t="shared" si="826"/>
        <v>#DIV/0!</v>
      </c>
      <c r="BL77" s="51"/>
      <c r="BM77" s="56" t="e">
        <f t="shared" si="827"/>
        <v>#DIV/0!</v>
      </c>
      <c r="BN77" s="51">
        <f t="shared" si="828"/>
        <v>0</v>
      </c>
      <c r="BO77" s="56">
        <f t="shared" si="829"/>
        <v>0</v>
      </c>
      <c r="BP77" s="51">
        <f t="shared" si="830"/>
        <v>0</v>
      </c>
      <c r="BQ77" s="56">
        <f t="shared" si="831"/>
        <v>0</v>
      </c>
      <c r="BR77" s="50"/>
      <c r="BS77" s="56" t="e">
        <f t="shared" si="832"/>
        <v>#DIV/0!</v>
      </c>
      <c r="BT77" s="51"/>
      <c r="BU77" s="56" t="e">
        <f t="shared" si="833"/>
        <v>#DIV/0!</v>
      </c>
      <c r="BV77" s="51">
        <f t="shared" si="834"/>
        <v>0</v>
      </c>
      <c r="BW77" s="56">
        <f t="shared" si="835"/>
        <v>0</v>
      </c>
      <c r="BX77" s="51">
        <f t="shared" si="836"/>
        <v>0</v>
      </c>
      <c r="BY77" s="56">
        <f t="shared" si="837"/>
        <v>0</v>
      </c>
      <c r="BZ77" s="50"/>
      <c r="CA77" s="56" t="e">
        <f t="shared" si="838"/>
        <v>#DIV/0!</v>
      </c>
      <c r="CB77" s="51"/>
      <c r="CC77" s="56" t="e">
        <f t="shared" si="839"/>
        <v>#DIV/0!</v>
      </c>
      <c r="CD77" s="51">
        <f t="shared" si="840"/>
        <v>0</v>
      </c>
      <c r="CE77" s="56">
        <f t="shared" si="841"/>
        <v>0</v>
      </c>
      <c r="CF77" s="51">
        <f t="shared" si="842"/>
        <v>0</v>
      </c>
      <c r="CG77" s="56">
        <f t="shared" si="843"/>
        <v>0</v>
      </c>
      <c r="CH77" s="50"/>
      <c r="CI77" s="56" t="e">
        <f t="shared" si="844"/>
        <v>#DIV/0!</v>
      </c>
      <c r="CJ77" s="51"/>
      <c r="CK77" s="56" t="e">
        <f t="shared" si="845"/>
        <v>#DIV/0!</v>
      </c>
      <c r="CL77" s="51">
        <f t="shared" si="846"/>
        <v>0</v>
      </c>
      <c r="CM77" s="56">
        <f t="shared" si="847"/>
        <v>0</v>
      </c>
      <c r="CN77" s="51">
        <f t="shared" si="848"/>
        <v>0</v>
      </c>
      <c r="CO77" s="56">
        <f t="shared" si="849"/>
        <v>0</v>
      </c>
      <c r="CP77" s="50">
        <f t="shared" si="850"/>
        <v>0</v>
      </c>
      <c r="CQ77" s="56">
        <f t="shared" si="851"/>
        <v>0</v>
      </c>
      <c r="CR77" s="50">
        <f t="shared" si="852"/>
        <v>0</v>
      </c>
      <c r="CS77" s="56">
        <f t="shared" si="853"/>
        <v>0</v>
      </c>
    </row>
    <row r="78" spans="1:97" x14ac:dyDescent="0.2">
      <c r="A78" s="53"/>
      <c r="B78" s="51"/>
      <c r="C78" s="56">
        <f t="shared" si="782"/>
        <v>0</v>
      </c>
      <c r="D78" s="51"/>
      <c r="E78" s="56">
        <f t="shared" si="783"/>
        <v>0</v>
      </c>
      <c r="F78" s="51"/>
      <c r="G78" s="56" t="e">
        <f t="shared" si="784"/>
        <v>#DIV/0!</v>
      </c>
      <c r="H78" s="51"/>
      <c r="I78" s="56" t="e">
        <f t="shared" si="785"/>
        <v>#DIV/0!</v>
      </c>
      <c r="J78" s="51">
        <f t="shared" si="786"/>
        <v>0</v>
      </c>
      <c r="K78" s="56">
        <f t="shared" si="787"/>
        <v>0</v>
      </c>
      <c r="L78" s="51">
        <f t="shared" si="788"/>
        <v>0</v>
      </c>
      <c r="M78" s="56">
        <f t="shared" si="789"/>
        <v>0</v>
      </c>
      <c r="N78" s="51"/>
      <c r="O78" s="56" t="e">
        <f t="shared" si="790"/>
        <v>#DIV/0!</v>
      </c>
      <c r="P78" s="51"/>
      <c r="Q78" s="56" t="e">
        <f t="shared" si="791"/>
        <v>#DIV/0!</v>
      </c>
      <c r="R78" s="51">
        <f t="shared" si="792"/>
        <v>0</v>
      </c>
      <c r="S78" s="56">
        <f t="shared" si="793"/>
        <v>0</v>
      </c>
      <c r="T78" s="51">
        <f t="shared" si="794"/>
        <v>0</v>
      </c>
      <c r="U78" s="56">
        <f t="shared" si="795"/>
        <v>0</v>
      </c>
      <c r="V78" s="51"/>
      <c r="W78" s="56" t="e">
        <f t="shared" si="796"/>
        <v>#DIV/0!</v>
      </c>
      <c r="X78" s="51"/>
      <c r="Y78" s="56" t="e">
        <f t="shared" si="797"/>
        <v>#DIV/0!</v>
      </c>
      <c r="Z78" s="51">
        <f t="shared" si="798"/>
        <v>0</v>
      </c>
      <c r="AA78" s="56">
        <f t="shared" si="799"/>
        <v>0</v>
      </c>
      <c r="AB78" s="51">
        <f t="shared" si="800"/>
        <v>0</v>
      </c>
      <c r="AC78" s="56">
        <f t="shared" si="801"/>
        <v>0</v>
      </c>
      <c r="AD78" s="51"/>
      <c r="AE78" s="56" t="e">
        <f t="shared" si="802"/>
        <v>#DIV/0!</v>
      </c>
      <c r="AF78" s="51"/>
      <c r="AG78" s="56" t="e">
        <f t="shared" si="803"/>
        <v>#DIV/0!</v>
      </c>
      <c r="AH78" s="51">
        <f t="shared" si="804"/>
        <v>0</v>
      </c>
      <c r="AI78" s="56">
        <f t="shared" si="805"/>
        <v>0</v>
      </c>
      <c r="AJ78" s="51">
        <f t="shared" si="806"/>
        <v>0</v>
      </c>
      <c r="AK78" s="56">
        <f t="shared" si="807"/>
        <v>0</v>
      </c>
      <c r="AL78" s="51"/>
      <c r="AM78" s="56" t="e">
        <f t="shared" si="808"/>
        <v>#DIV/0!</v>
      </c>
      <c r="AN78" s="51"/>
      <c r="AO78" s="56" t="e">
        <f t="shared" si="809"/>
        <v>#DIV/0!</v>
      </c>
      <c r="AP78" s="51">
        <f t="shared" si="810"/>
        <v>0</v>
      </c>
      <c r="AQ78" s="56">
        <f t="shared" si="811"/>
        <v>0</v>
      </c>
      <c r="AR78" s="51">
        <f t="shared" si="812"/>
        <v>0</v>
      </c>
      <c r="AS78" s="56">
        <f t="shared" si="813"/>
        <v>0</v>
      </c>
      <c r="AT78" s="51"/>
      <c r="AU78" s="56" t="e">
        <f t="shared" si="814"/>
        <v>#DIV/0!</v>
      </c>
      <c r="AV78" s="51"/>
      <c r="AW78" s="56" t="e">
        <f t="shared" si="815"/>
        <v>#DIV/0!</v>
      </c>
      <c r="AX78" s="51">
        <f t="shared" si="816"/>
        <v>0</v>
      </c>
      <c r="AY78" s="56">
        <f t="shared" si="817"/>
        <v>0</v>
      </c>
      <c r="AZ78" s="51">
        <f t="shared" si="818"/>
        <v>0</v>
      </c>
      <c r="BA78" s="56">
        <f t="shared" si="819"/>
        <v>0</v>
      </c>
      <c r="BB78" s="51"/>
      <c r="BC78" s="56" t="e">
        <f t="shared" si="820"/>
        <v>#DIV/0!</v>
      </c>
      <c r="BD78" s="51"/>
      <c r="BE78" s="56" t="e">
        <f t="shared" si="821"/>
        <v>#DIV/0!</v>
      </c>
      <c r="BF78" s="51">
        <f t="shared" si="822"/>
        <v>0</v>
      </c>
      <c r="BG78" s="56">
        <f t="shared" si="823"/>
        <v>0</v>
      </c>
      <c r="BH78" s="51">
        <f t="shared" si="824"/>
        <v>0</v>
      </c>
      <c r="BI78" s="56">
        <f t="shared" si="825"/>
        <v>0</v>
      </c>
      <c r="BJ78" s="51"/>
      <c r="BK78" s="56" t="e">
        <f t="shared" si="826"/>
        <v>#DIV/0!</v>
      </c>
      <c r="BL78" s="51"/>
      <c r="BM78" s="56" t="e">
        <f t="shared" si="827"/>
        <v>#DIV/0!</v>
      </c>
      <c r="BN78" s="51">
        <f t="shared" si="828"/>
        <v>0</v>
      </c>
      <c r="BO78" s="56">
        <f t="shared" si="829"/>
        <v>0</v>
      </c>
      <c r="BP78" s="51">
        <f t="shared" si="830"/>
        <v>0</v>
      </c>
      <c r="BQ78" s="56">
        <f t="shared" si="831"/>
        <v>0</v>
      </c>
      <c r="BR78" s="51"/>
      <c r="BS78" s="56" t="e">
        <f t="shared" si="832"/>
        <v>#DIV/0!</v>
      </c>
      <c r="BT78" s="51"/>
      <c r="BU78" s="56" t="e">
        <f t="shared" si="833"/>
        <v>#DIV/0!</v>
      </c>
      <c r="BV78" s="51">
        <f t="shared" si="834"/>
        <v>0</v>
      </c>
      <c r="BW78" s="56">
        <f t="shared" si="835"/>
        <v>0</v>
      </c>
      <c r="BX78" s="51">
        <f t="shared" si="836"/>
        <v>0</v>
      </c>
      <c r="BY78" s="56">
        <f t="shared" si="837"/>
        <v>0</v>
      </c>
      <c r="BZ78" s="51"/>
      <c r="CA78" s="56" t="e">
        <f t="shared" si="838"/>
        <v>#DIV/0!</v>
      </c>
      <c r="CB78" s="51"/>
      <c r="CC78" s="56" t="e">
        <f t="shared" si="839"/>
        <v>#DIV/0!</v>
      </c>
      <c r="CD78" s="51">
        <f t="shared" si="840"/>
        <v>0</v>
      </c>
      <c r="CE78" s="56">
        <f t="shared" si="841"/>
        <v>0</v>
      </c>
      <c r="CF78" s="51">
        <f t="shared" si="842"/>
        <v>0</v>
      </c>
      <c r="CG78" s="56">
        <f t="shared" si="843"/>
        <v>0</v>
      </c>
      <c r="CH78" s="51"/>
      <c r="CI78" s="56" t="e">
        <f t="shared" si="844"/>
        <v>#DIV/0!</v>
      </c>
      <c r="CJ78" s="51"/>
      <c r="CK78" s="56" t="e">
        <f t="shared" si="845"/>
        <v>#DIV/0!</v>
      </c>
      <c r="CL78" s="51">
        <f t="shared" si="846"/>
        <v>0</v>
      </c>
      <c r="CM78" s="56">
        <f t="shared" si="847"/>
        <v>0</v>
      </c>
      <c r="CN78" s="51">
        <f t="shared" si="848"/>
        <v>0</v>
      </c>
      <c r="CO78" s="56">
        <f t="shared" si="849"/>
        <v>0</v>
      </c>
      <c r="CP78" s="50">
        <f t="shared" si="850"/>
        <v>0</v>
      </c>
      <c r="CQ78" s="56">
        <f t="shared" si="851"/>
        <v>0</v>
      </c>
      <c r="CR78" s="50">
        <f t="shared" si="852"/>
        <v>0</v>
      </c>
      <c r="CS78" s="56">
        <f t="shared" si="853"/>
        <v>0</v>
      </c>
    </row>
    <row r="79" spans="1:97" x14ac:dyDescent="0.2">
      <c r="A79" s="53"/>
      <c r="B79" s="50"/>
      <c r="C79" s="56">
        <f t="shared" si="782"/>
        <v>0</v>
      </c>
      <c r="D79" s="51"/>
      <c r="E79" s="56">
        <f t="shared" si="783"/>
        <v>0</v>
      </c>
      <c r="F79" s="50"/>
      <c r="G79" s="56" t="e">
        <f t="shared" si="784"/>
        <v>#DIV/0!</v>
      </c>
      <c r="H79" s="51"/>
      <c r="I79" s="56" t="e">
        <f t="shared" si="785"/>
        <v>#DIV/0!</v>
      </c>
      <c r="J79" s="51">
        <f t="shared" si="786"/>
        <v>0</v>
      </c>
      <c r="K79" s="56">
        <f t="shared" si="787"/>
        <v>0</v>
      </c>
      <c r="L79" s="51">
        <f t="shared" si="788"/>
        <v>0</v>
      </c>
      <c r="M79" s="56">
        <f t="shared" si="789"/>
        <v>0</v>
      </c>
      <c r="N79" s="50"/>
      <c r="O79" s="56" t="e">
        <f t="shared" si="790"/>
        <v>#DIV/0!</v>
      </c>
      <c r="P79" s="51"/>
      <c r="Q79" s="56" t="e">
        <f t="shared" si="791"/>
        <v>#DIV/0!</v>
      </c>
      <c r="R79" s="51">
        <f t="shared" si="792"/>
        <v>0</v>
      </c>
      <c r="S79" s="56">
        <f t="shared" si="793"/>
        <v>0</v>
      </c>
      <c r="T79" s="51">
        <f t="shared" si="794"/>
        <v>0</v>
      </c>
      <c r="U79" s="56">
        <f t="shared" si="795"/>
        <v>0</v>
      </c>
      <c r="V79" s="50"/>
      <c r="W79" s="56" t="e">
        <f t="shared" si="796"/>
        <v>#DIV/0!</v>
      </c>
      <c r="X79" s="51"/>
      <c r="Y79" s="56" t="e">
        <f t="shared" si="797"/>
        <v>#DIV/0!</v>
      </c>
      <c r="Z79" s="51">
        <f t="shared" si="798"/>
        <v>0</v>
      </c>
      <c r="AA79" s="56">
        <f t="shared" si="799"/>
        <v>0</v>
      </c>
      <c r="AB79" s="51">
        <f t="shared" si="800"/>
        <v>0</v>
      </c>
      <c r="AC79" s="56">
        <f t="shared" si="801"/>
        <v>0</v>
      </c>
      <c r="AD79" s="50"/>
      <c r="AE79" s="56" t="e">
        <f t="shared" si="802"/>
        <v>#DIV/0!</v>
      </c>
      <c r="AF79" s="51"/>
      <c r="AG79" s="56" t="e">
        <f t="shared" si="803"/>
        <v>#DIV/0!</v>
      </c>
      <c r="AH79" s="51">
        <f t="shared" si="804"/>
        <v>0</v>
      </c>
      <c r="AI79" s="56">
        <f t="shared" si="805"/>
        <v>0</v>
      </c>
      <c r="AJ79" s="51">
        <f t="shared" si="806"/>
        <v>0</v>
      </c>
      <c r="AK79" s="56">
        <f t="shared" si="807"/>
        <v>0</v>
      </c>
      <c r="AL79" s="50"/>
      <c r="AM79" s="56" t="e">
        <f t="shared" si="808"/>
        <v>#DIV/0!</v>
      </c>
      <c r="AN79" s="51"/>
      <c r="AO79" s="56" t="e">
        <f t="shared" si="809"/>
        <v>#DIV/0!</v>
      </c>
      <c r="AP79" s="51">
        <f t="shared" si="810"/>
        <v>0</v>
      </c>
      <c r="AQ79" s="56">
        <f t="shared" si="811"/>
        <v>0</v>
      </c>
      <c r="AR79" s="51">
        <f t="shared" si="812"/>
        <v>0</v>
      </c>
      <c r="AS79" s="56">
        <f t="shared" si="813"/>
        <v>0</v>
      </c>
      <c r="AT79" s="50"/>
      <c r="AU79" s="56" t="e">
        <f t="shared" si="814"/>
        <v>#DIV/0!</v>
      </c>
      <c r="AV79" s="51"/>
      <c r="AW79" s="56" t="e">
        <f t="shared" si="815"/>
        <v>#DIV/0!</v>
      </c>
      <c r="AX79" s="51">
        <f t="shared" si="816"/>
        <v>0</v>
      </c>
      <c r="AY79" s="56">
        <f t="shared" si="817"/>
        <v>0</v>
      </c>
      <c r="AZ79" s="51">
        <f t="shared" si="818"/>
        <v>0</v>
      </c>
      <c r="BA79" s="56">
        <f t="shared" si="819"/>
        <v>0</v>
      </c>
      <c r="BB79" s="50"/>
      <c r="BC79" s="56" t="e">
        <f t="shared" si="820"/>
        <v>#DIV/0!</v>
      </c>
      <c r="BD79" s="51"/>
      <c r="BE79" s="56" t="e">
        <f t="shared" si="821"/>
        <v>#DIV/0!</v>
      </c>
      <c r="BF79" s="51">
        <f t="shared" si="822"/>
        <v>0</v>
      </c>
      <c r="BG79" s="56">
        <f t="shared" si="823"/>
        <v>0</v>
      </c>
      <c r="BH79" s="51">
        <f t="shared" si="824"/>
        <v>0</v>
      </c>
      <c r="BI79" s="56">
        <f t="shared" si="825"/>
        <v>0</v>
      </c>
      <c r="BJ79" s="50"/>
      <c r="BK79" s="56" t="e">
        <f t="shared" si="826"/>
        <v>#DIV/0!</v>
      </c>
      <c r="BL79" s="51"/>
      <c r="BM79" s="56" t="e">
        <f t="shared" si="827"/>
        <v>#DIV/0!</v>
      </c>
      <c r="BN79" s="51">
        <f t="shared" si="828"/>
        <v>0</v>
      </c>
      <c r="BO79" s="56">
        <f t="shared" si="829"/>
        <v>0</v>
      </c>
      <c r="BP79" s="51">
        <f t="shared" si="830"/>
        <v>0</v>
      </c>
      <c r="BQ79" s="56">
        <f t="shared" si="831"/>
        <v>0</v>
      </c>
      <c r="BR79" s="50"/>
      <c r="BS79" s="56" t="e">
        <f t="shared" si="832"/>
        <v>#DIV/0!</v>
      </c>
      <c r="BT79" s="51"/>
      <c r="BU79" s="56" t="e">
        <f t="shared" si="833"/>
        <v>#DIV/0!</v>
      </c>
      <c r="BV79" s="51">
        <f t="shared" si="834"/>
        <v>0</v>
      </c>
      <c r="BW79" s="56">
        <f t="shared" si="835"/>
        <v>0</v>
      </c>
      <c r="BX79" s="51">
        <f t="shared" si="836"/>
        <v>0</v>
      </c>
      <c r="BY79" s="56">
        <f t="shared" si="837"/>
        <v>0</v>
      </c>
      <c r="BZ79" s="50"/>
      <c r="CA79" s="56" t="e">
        <f t="shared" si="838"/>
        <v>#DIV/0!</v>
      </c>
      <c r="CB79" s="51"/>
      <c r="CC79" s="56" t="e">
        <f t="shared" si="839"/>
        <v>#DIV/0!</v>
      </c>
      <c r="CD79" s="51">
        <f t="shared" si="840"/>
        <v>0</v>
      </c>
      <c r="CE79" s="56">
        <f t="shared" si="841"/>
        <v>0</v>
      </c>
      <c r="CF79" s="51">
        <f t="shared" si="842"/>
        <v>0</v>
      </c>
      <c r="CG79" s="56">
        <f t="shared" si="843"/>
        <v>0</v>
      </c>
      <c r="CH79" s="50"/>
      <c r="CI79" s="56" t="e">
        <f t="shared" si="844"/>
        <v>#DIV/0!</v>
      </c>
      <c r="CJ79" s="51"/>
      <c r="CK79" s="56" t="e">
        <f t="shared" si="845"/>
        <v>#DIV/0!</v>
      </c>
      <c r="CL79" s="51">
        <f t="shared" si="846"/>
        <v>0</v>
      </c>
      <c r="CM79" s="56">
        <f t="shared" si="847"/>
        <v>0</v>
      </c>
      <c r="CN79" s="51">
        <f t="shared" si="848"/>
        <v>0</v>
      </c>
      <c r="CO79" s="56">
        <f t="shared" si="849"/>
        <v>0</v>
      </c>
      <c r="CP79" s="50">
        <f t="shared" si="850"/>
        <v>0</v>
      </c>
      <c r="CQ79" s="56">
        <f t="shared" si="851"/>
        <v>0</v>
      </c>
      <c r="CR79" s="50">
        <f t="shared" si="852"/>
        <v>0</v>
      </c>
      <c r="CS79" s="56">
        <f t="shared" si="853"/>
        <v>0</v>
      </c>
    </row>
    <row r="80" spans="1:97" x14ac:dyDescent="0.2">
      <c r="A80" s="53"/>
      <c r="B80" s="51"/>
      <c r="C80" s="56">
        <f t="shared" si="782"/>
        <v>0</v>
      </c>
      <c r="D80" s="51"/>
      <c r="E80" s="56">
        <f t="shared" si="783"/>
        <v>0</v>
      </c>
      <c r="F80" s="51"/>
      <c r="G80" s="56" t="e">
        <f t="shared" si="784"/>
        <v>#DIV/0!</v>
      </c>
      <c r="H80" s="51"/>
      <c r="I80" s="56" t="e">
        <f t="shared" si="785"/>
        <v>#DIV/0!</v>
      </c>
      <c r="J80" s="51">
        <f t="shared" si="786"/>
        <v>0</v>
      </c>
      <c r="K80" s="56">
        <f t="shared" si="787"/>
        <v>0</v>
      </c>
      <c r="L80" s="51">
        <f t="shared" si="788"/>
        <v>0</v>
      </c>
      <c r="M80" s="56">
        <f t="shared" si="789"/>
        <v>0</v>
      </c>
      <c r="N80" s="51"/>
      <c r="O80" s="56" t="e">
        <f t="shared" si="790"/>
        <v>#DIV/0!</v>
      </c>
      <c r="P80" s="51"/>
      <c r="Q80" s="56" t="e">
        <f t="shared" si="791"/>
        <v>#DIV/0!</v>
      </c>
      <c r="R80" s="51">
        <f t="shared" si="792"/>
        <v>0</v>
      </c>
      <c r="S80" s="56">
        <f t="shared" si="793"/>
        <v>0</v>
      </c>
      <c r="T80" s="51">
        <f t="shared" si="794"/>
        <v>0</v>
      </c>
      <c r="U80" s="56">
        <f t="shared" si="795"/>
        <v>0</v>
      </c>
      <c r="V80" s="51"/>
      <c r="W80" s="56" t="e">
        <f t="shared" si="796"/>
        <v>#DIV/0!</v>
      </c>
      <c r="X80" s="51"/>
      <c r="Y80" s="56" t="e">
        <f t="shared" si="797"/>
        <v>#DIV/0!</v>
      </c>
      <c r="Z80" s="51">
        <f t="shared" si="798"/>
        <v>0</v>
      </c>
      <c r="AA80" s="56">
        <f t="shared" si="799"/>
        <v>0</v>
      </c>
      <c r="AB80" s="51">
        <f t="shared" si="800"/>
        <v>0</v>
      </c>
      <c r="AC80" s="56">
        <f t="shared" si="801"/>
        <v>0</v>
      </c>
      <c r="AD80" s="51"/>
      <c r="AE80" s="56" t="e">
        <f t="shared" si="802"/>
        <v>#DIV/0!</v>
      </c>
      <c r="AF80" s="51"/>
      <c r="AG80" s="56" t="e">
        <f t="shared" si="803"/>
        <v>#DIV/0!</v>
      </c>
      <c r="AH80" s="51">
        <f t="shared" si="804"/>
        <v>0</v>
      </c>
      <c r="AI80" s="56">
        <f t="shared" si="805"/>
        <v>0</v>
      </c>
      <c r="AJ80" s="51">
        <f t="shared" si="806"/>
        <v>0</v>
      </c>
      <c r="AK80" s="56">
        <f t="shared" si="807"/>
        <v>0</v>
      </c>
      <c r="AL80" s="51"/>
      <c r="AM80" s="56" t="e">
        <f t="shared" si="808"/>
        <v>#DIV/0!</v>
      </c>
      <c r="AN80" s="51"/>
      <c r="AO80" s="56" t="e">
        <f t="shared" si="809"/>
        <v>#DIV/0!</v>
      </c>
      <c r="AP80" s="51">
        <f t="shared" si="810"/>
        <v>0</v>
      </c>
      <c r="AQ80" s="56">
        <f t="shared" si="811"/>
        <v>0</v>
      </c>
      <c r="AR80" s="51">
        <f t="shared" si="812"/>
        <v>0</v>
      </c>
      <c r="AS80" s="56">
        <f t="shared" si="813"/>
        <v>0</v>
      </c>
      <c r="AT80" s="51"/>
      <c r="AU80" s="56" t="e">
        <f t="shared" si="814"/>
        <v>#DIV/0!</v>
      </c>
      <c r="AV80" s="51"/>
      <c r="AW80" s="56" t="e">
        <f t="shared" si="815"/>
        <v>#DIV/0!</v>
      </c>
      <c r="AX80" s="51">
        <f t="shared" si="816"/>
        <v>0</v>
      </c>
      <c r="AY80" s="56">
        <f t="shared" si="817"/>
        <v>0</v>
      </c>
      <c r="AZ80" s="51">
        <f t="shared" si="818"/>
        <v>0</v>
      </c>
      <c r="BA80" s="56">
        <f t="shared" si="819"/>
        <v>0</v>
      </c>
      <c r="BB80" s="51"/>
      <c r="BC80" s="56" t="e">
        <f t="shared" si="820"/>
        <v>#DIV/0!</v>
      </c>
      <c r="BD80" s="51"/>
      <c r="BE80" s="56" t="e">
        <f t="shared" si="821"/>
        <v>#DIV/0!</v>
      </c>
      <c r="BF80" s="51">
        <f t="shared" si="822"/>
        <v>0</v>
      </c>
      <c r="BG80" s="56">
        <f t="shared" si="823"/>
        <v>0</v>
      </c>
      <c r="BH80" s="51">
        <f t="shared" si="824"/>
        <v>0</v>
      </c>
      <c r="BI80" s="56">
        <f t="shared" si="825"/>
        <v>0</v>
      </c>
      <c r="BJ80" s="51"/>
      <c r="BK80" s="56" t="e">
        <f t="shared" si="826"/>
        <v>#DIV/0!</v>
      </c>
      <c r="BL80" s="51"/>
      <c r="BM80" s="56" t="e">
        <f t="shared" si="827"/>
        <v>#DIV/0!</v>
      </c>
      <c r="BN80" s="51">
        <f t="shared" si="828"/>
        <v>0</v>
      </c>
      <c r="BO80" s="56">
        <f t="shared" si="829"/>
        <v>0</v>
      </c>
      <c r="BP80" s="51">
        <f t="shared" si="830"/>
        <v>0</v>
      </c>
      <c r="BQ80" s="56">
        <f t="shared" si="831"/>
        <v>0</v>
      </c>
      <c r="BR80" s="51"/>
      <c r="BS80" s="56" t="e">
        <f t="shared" si="832"/>
        <v>#DIV/0!</v>
      </c>
      <c r="BT80" s="51"/>
      <c r="BU80" s="56" t="e">
        <f t="shared" si="833"/>
        <v>#DIV/0!</v>
      </c>
      <c r="BV80" s="51">
        <f t="shared" si="834"/>
        <v>0</v>
      </c>
      <c r="BW80" s="56">
        <f t="shared" si="835"/>
        <v>0</v>
      </c>
      <c r="BX80" s="51">
        <f t="shared" si="836"/>
        <v>0</v>
      </c>
      <c r="BY80" s="56">
        <f t="shared" si="837"/>
        <v>0</v>
      </c>
      <c r="BZ80" s="51"/>
      <c r="CA80" s="56" t="e">
        <f t="shared" si="838"/>
        <v>#DIV/0!</v>
      </c>
      <c r="CB80" s="51"/>
      <c r="CC80" s="56" t="e">
        <f t="shared" si="839"/>
        <v>#DIV/0!</v>
      </c>
      <c r="CD80" s="51">
        <f t="shared" si="840"/>
        <v>0</v>
      </c>
      <c r="CE80" s="56">
        <f t="shared" si="841"/>
        <v>0</v>
      </c>
      <c r="CF80" s="51">
        <f t="shared" si="842"/>
        <v>0</v>
      </c>
      <c r="CG80" s="56">
        <f t="shared" si="843"/>
        <v>0</v>
      </c>
      <c r="CH80" s="51"/>
      <c r="CI80" s="56" t="e">
        <f t="shared" si="844"/>
        <v>#DIV/0!</v>
      </c>
      <c r="CJ80" s="51"/>
      <c r="CK80" s="56" t="e">
        <f t="shared" si="845"/>
        <v>#DIV/0!</v>
      </c>
      <c r="CL80" s="51">
        <f t="shared" si="846"/>
        <v>0</v>
      </c>
      <c r="CM80" s="56">
        <f t="shared" si="847"/>
        <v>0</v>
      </c>
      <c r="CN80" s="51">
        <f t="shared" si="848"/>
        <v>0</v>
      </c>
      <c r="CO80" s="56">
        <f t="shared" si="849"/>
        <v>0</v>
      </c>
      <c r="CP80" s="50">
        <f t="shared" si="850"/>
        <v>0</v>
      </c>
      <c r="CQ80" s="56">
        <f t="shared" si="851"/>
        <v>0</v>
      </c>
      <c r="CR80" s="50">
        <f t="shared" si="852"/>
        <v>0</v>
      </c>
      <c r="CS80" s="56">
        <f t="shared" si="853"/>
        <v>0</v>
      </c>
    </row>
    <row r="81" spans="1:99" x14ac:dyDescent="0.2">
      <c r="A81" s="52" t="s">
        <v>127</v>
      </c>
      <c r="B81" s="58">
        <f>SUM(B70:B80)</f>
        <v>500</v>
      </c>
      <c r="C81" s="61">
        <f t="shared" si="782"/>
        <v>0.10177246932577774</v>
      </c>
      <c r="D81" s="58">
        <f>SUM(D70:D80)</f>
        <v>500</v>
      </c>
      <c r="E81" s="61">
        <f t="shared" si="783"/>
        <v>0.10177246932577774</v>
      </c>
      <c r="F81" s="58">
        <f>SUM(F70:F80)</f>
        <v>0</v>
      </c>
      <c r="G81" s="61" t="e">
        <f t="shared" si="784"/>
        <v>#DIV/0!</v>
      </c>
      <c r="H81" s="58">
        <f>SUM(H70:H80)</f>
        <v>0</v>
      </c>
      <c r="I81" s="61" t="e">
        <f t="shared" si="785"/>
        <v>#DIV/0!</v>
      </c>
      <c r="J81" s="58">
        <f>SUM(J70:J80)</f>
        <v>500</v>
      </c>
      <c r="K81" s="61">
        <f t="shared" si="787"/>
        <v>0.10177246932577774</v>
      </c>
      <c r="L81" s="58">
        <f>SUM(L70:L80)</f>
        <v>500</v>
      </c>
      <c r="M81" s="61">
        <f t="shared" si="789"/>
        <v>0.10177246932577774</v>
      </c>
      <c r="N81" s="58">
        <f>SUM(N70:N80)</f>
        <v>0</v>
      </c>
      <c r="O81" s="61" t="e">
        <f t="shared" si="790"/>
        <v>#DIV/0!</v>
      </c>
      <c r="P81" s="58">
        <f>SUM(P70:P80)</f>
        <v>0</v>
      </c>
      <c r="Q81" s="61" t="e">
        <f t="shared" si="791"/>
        <v>#DIV/0!</v>
      </c>
      <c r="R81" s="58">
        <f>SUM(R70:R80)</f>
        <v>500</v>
      </c>
      <c r="S81" s="61">
        <f t="shared" si="793"/>
        <v>0.10177246932577774</v>
      </c>
      <c r="T81" s="58">
        <f>SUM(T70:T80)</f>
        <v>500</v>
      </c>
      <c r="U81" s="61">
        <f t="shared" si="795"/>
        <v>0.10177246932577774</v>
      </c>
      <c r="V81" s="58">
        <f>SUM(V70:V80)</f>
        <v>0</v>
      </c>
      <c r="W81" s="61" t="e">
        <f t="shared" si="796"/>
        <v>#DIV/0!</v>
      </c>
      <c r="X81" s="58">
        <f>SUM(X70:X80)</f>
        <v>0</v>
      </c>
      <c r="Y81" s="61" t="e">
        <f t="shared" si="797"/>
        <v>#DIV/0!</v>
      </c>
      <c r="Z81" s="58">
        <f>SUM(Z70:Z80)</f>
        <v>500</v>
      </c>
      <c r="AA81" s="61">
        <f t="shared" si="799"/>
        <v>0.10177246932577774</v>
      </c>
      <c r="AB81" s="58">
        <f>SUM(AB70:AB80)</f>
        <v>500</v>
      </c>
      <c r="AC81" s="61">
        <f t="shared" si="801"/>
        <v>0.10177246932577774</v>
      </c>
      <c r="AD81" s="58">
        <f>SUM(AD70:AD80)</f>
        <v>0</v>
      </c>
      <c r="AE81" s="61" t="e">
        <f t="shared" si="802"/>
        <v>#DIV/0!</v>
      </c>
      <c r="AF81" s="58">
        <f>SUM(AF70:AF80)</f>
        <v>0</v>
      </c>
      <c r="AG81" s="61" t="e">
        <f t="shared" si="803"/>
        <v>#DIV/0!</v>
      </c>
      <c r="AH81" s="58">
        <f>SUM(AH70:AH80)</f>
        <v>500</v>
      </c>
      <c r="AI81" s="61">
        <f t="shared" si="805"/>
        <v>0.10177246932577774</v>
      </c>
      <c r="AJ81" s="58">
        <f>SUM(AJ70:AJ80)</f>
        <v>500</v>
      </c>
      <c r="AK81" s="61">
        <f t="shared" si="807"/>
        <v>0.10177246932577774</v>
      </c>
      <c r="AL81" s="58">
        <f>SUM(AL70:AL80)</f>
        <v>0</v>
      </c>
      <c r="AM81" s="61" t="e">
        <f t="shared" si="808"/>
        <v>#DIV/0!</v>
      </c>
      <c r="AN81" s="58">
        <f>SUM(AN70:AN80)</f>
        <v>0</v>
      </c>
      <c r="AO81" s="61" t="e">
        <f t="shared" si="809"/>
        <v>#DIV/0!</v>
      </c>
      <c r="AP81" s="58">
        <f>SUM(AP70:AP80)</f>
        <v>500</v>
      </c>
      <c r="AQ81" s="61">
        <f t="shared" si="811"/>
        <v>0.10177246932577774</v>
      </c>
      <c r="AR81" s="58">
        <f>SUM(AR70:AR80)</f>
        <v>500</v>
      </c>
      <c r="AS81" s="61">
        <f t="shared" si="813"/>
        <v>0.10177246932577774</v>
      </c>
      <c r="AT81" s="58">
        <f>SUM(AT70:AT80)</f>
        <v>0</v>
      </c>
      <c r="AU81" s="61" t="e">
        <f t="shared" si="814"/>
        <v>#DIV/0!</v>
      </c>
      <c r="AV81" s="58">
        <f>SUM(AV70:AV80)</f>
        <v>0</v>
      </c>
      <c r="AW81" s="61" t="e">
        <f t="shared" si="815"/>
        <v>#DIV/0!</v>
      </c>
      <c r="AX81" s="58">
        <f>SUM(AX70:AX80)</f>
        <v>500</v>
      </c>
      <c r="AY81" s="61">
        <f t="shared" si="817"/>
        <v>0.10177246932577774</v>
      </c>
      <c r="AZ81" s="58">
        <f>SUM(AZ70:AZ80)</f>
        <v>500</v>
      </c>
      <c r="BA81" s="61">
        <f t="shared" si="819"/>
        <v>0.10177246932577774</v>
      </c>
      <c r="BB81" s="58">
        <f>SUM(BB70:BB80)</f>
        <v>0</v>
      </c>
      <c r="BC81" s="61" t="e">
        <f t="shared" si="820"/>
        <v>#DIV/0!</v>
      </c>
      <c r="BD81" s="58">
        <f>SUM(BD70:BD80)</f>
        <v>0</v>
      </c>
      <c r="BE81" s="61" t="e">
        <f t="shared" si="821"/>
        <v>#DIV/0!</v>
      </c>
      <c r="BF81" s="58">
        <f>SUM(BF70:BF80)</f>
        <v>500</v>
      </c>
      <c r="BG81" s="61">
        <f t="shared" si="823"/>
        <v>0.10177246932577774</v>
      </c>
      <c r="BH81" s="58">
        <f>SUM(BH70:BH80)</f>
        <v>500</v>
      </c>
      <c r="BI81" s="61">
        <f t="shared" si="825"/>
        <v>0.10177246932577774</v>
      </c>
      <c r="BJ81" s="58">
        <f>SUM(BJ70:BJ80)</f>
        <v>0</v>
      </c>
      <c r="BK81" s="61" t="e">
        <f t="shared" si="826"/>
        <v>#DIV/0!</v>
      </c>
      <c r="BL81" s="58">
        <f>SUM(BL70:BL80)</f>
        <v>0</v>
      </c>
      <c r="BM81" s="61" t="e">
        <f t="shared" si="827"/>
        <v>#DIV/0!</v>
      </c>
      <c r="BN81" s="58">
        <f>SUM(BN70:BN80)</f>
        <v>500</v>
      </c>
      <c r="BO81" s="61">
        <f t="shared" si="829"/>
        <v>0.10177246932577774</v>
      </c>
      <c r="BP81" s="58">
        <f>SUM(BP70:BP80)</f>
        <v>500</v>
      </c>
      <c r="BQ81" s="61">
        <f t="shared" si="831"/>
        <v>0.10177246932577774</v>
      </c>
      <c r="BR81" s="58">
        <f>SUM(BR70:BR80)</f>
        <v>0</v>
      </c>
      <c r="BS81" s="61" t="e">
        <f t="shared" si="832"/>
        <v>#DIV/0!</v>
      </c>
      <c r="BT81" s="58">
        <f>SUM(BT70:BT80)</f>
        <v>0</v>
      </c>
      <c r="BU81" s="61" t="e">
        <f t="shared" si="833"/>
        <v>#DIV/0!</v>
      </c>
      <c r="BV81" s="58">
        <f>SUM(BV70:BV80)</f>
        <v>500</v>
      </c>
      <c r="BW81" s="61">
        <f t="shared" si="835"/>
        <v>0.10177246932577774</v>
      </c>
      <c r="BX81" s="58">
        <f>SUM(BX70:BX80)</f>
        <v>500</v>
      </c>
      <c r="BY81" s="61">
        <f t="shared" si="837"/>
        <v>0.10177246932577774</v>
      </c>
      <c r="BZ81" s="58">
        <f>SUM(BZ70:BZ80)</f>
        <v>0</v>
      </c>
      <c r="CA81" s="61" t="e">
        <f t="shared" si="838"/>
        <v>#DIV/0!</v>
      </c>
      <c r="CB81" s="58">
        <f>SUM(CB70:CB80)</f>
        <v>0</v>
      </c>
      <c r="CC81" s="61" t="e">
        <f t="shared" si="839"/>
        <v>#DIV/0!</v>
      </c>
      <c r="CD81" s="58">
        <f>SUM(CD70:CD80)</f>
        <v>500</v>
      </c>
      <c r="CE81" s="61">
        <f t="shared" si="841"/>
        <v>0.10177246932577774</v>
      </c>
      <c r="CF81" s="58">
        <f>SUM(CF70:CF80)</f>
        <v>500</v>
      </c>
      <c r="CG81" s="61">
        <f t="shared" si="843"/>
        <v>0.10177246932577774</v>
      </c>
      <c r="CH81" s="58">
        <f>SUM(CH70:CH80)</f>
        <v>0</v>
      </c>
      <c r="CI81" s="61" t="e">
        <f t="shared" si="844"/>
        <v>#DIV/0!</v>
      </c>
      <c r="CJ81" s="58">
        <f>SUM(CJ70:CJ80)</f>
        <v>0</v>
      </c>
      <c r="CK81" s="61" t="e">
        <f t="shared" si="845"/>
        <v>#DIV/0!</v>
      </c>
      <c r="CL81" s="58">
        <f>SUM(CL70:CL80)</f>
        <v>500</v>
      </c>
      <c r="CM81" s="61">
        <f t="shared" si="847"/>
        <v>0.10177246932577774</v>
      </c>
      <c r="CN81" s="58">
        <f>SUM(CN70:CN80)</f>
        <v>500</v>
      </c>
      <c r="CO81" s="61">
        <f t="shared" si="849"/>
        <v>0.10177246932577774</v>
      </c>
      <c r="CP81" s="54">
        <f t="shared" si="850"/>
        <v>41.666666666666664</v>
      </c>
      <c r="CQ81" s="61">
        <f t="shared" si="851"/>
        <v>0.10177246932577773</v>
      </c>
      <c r="CR81" s="54">
        <f t="shared" si="852"/>
        <v>41.666666666666664</v>
      </c>
      <c r="CS81" s="61">
        <f t="shared" si="853"/>
        <v>0.10177246932577773</v>
      </c>
    </row>
    <row r="82" spans="1:99" x14ac:dyDescent="0.2">
      <c r="A82" s="53"/>
      <c r="B82" s="51"/>
      <c r="C82" s="56"/>
      <c r="D82" s="51"/>
      <c r="E82" s="56"/>
      <c r="F82" s="51"/>
      <c r="G82" s="56"/>
      <c r="H82" s="51"/>
      <c r="I82" s="56"/>
      <c r="J82" s="51"/>
      <c r="K82" s="56"/>
      <c r="L82" s="51"/>
      <c r="M82" s="56"/>
      <c r="N82" s="51"/>
      <c r="O82" s="56"/>
      <c r="P82" s="51"/>
      <c r="Q82" s="56"/>
      <c r="R82" s="51"/>
      <c r="S82" s="56"/>
      <c r="T82" s="51"/>
      <c r="U82" s="56"/>
      <c r="V82" s="51"/>
      <c r="W82" s="56"/>
      <c r="X82" s="51"/>
      <c r="Y82" s="56"/>
      <c r="Z82" s="51"/>
      <c r="AA82" s="56"/>
      <c r="AB82" s="51"/>
      <c r="AC82" s="56"/>
      <c r="AD82" s="51"/>
      <c r="AE82" s="56"/>
      <c r="AF82" s="51"/>
      <c r="AG82" s="56"/>
      <c r="AH82" s="51"/>
      <c r="AI82" s="56"/>
      <c r="AJ82" s="51"/>
      <c r="AK82" s="56"/>
      <c r="AL82" s="51"/>
      <c r="AM82" s="56"/>
      <c r="AN82" s="51"/>
      <c r="AO82" s="56"/>
      <c r="AP82" s="51"/>
      <c r="AQ82" s="56"/>
      <c r="AR82" s="51"/>
      <c r="AS82" s="56"/>
      <c r="AT82" s="51"/>
      <c r="AU82" s="56"/>
      <c r="AV82" s="51"/>
      <c r="AW82" s="56"/>
      <c r="AX82" s="51"/>
      <c r="AY82" s="56"/>
      <c r="AZ82" s="51"/>
      <c r="BA82" s="56"/>
      <c r="BB82" s="51"/>
      <c r="BC82" s="56"/>
      <c r="BD82" s="51"/>
      <c r="BE82" s="56"/>
      <c r="BF82" s="51"/>
      <c r="BG82" s="56"/>
      <c r="BH82" s="51"/>
      <c r="BI82" s="56"/>
      <c r="BJ82" s="51"/>
      <c r="BK82" s="56"/>
      <c r="BL82" s="51"/>
      <c r="BM82" s="56"/>
      <c r="BN82" s="51"/>
      <c r="BO82" s="56"/>
      <c r="BP82" s="51"/>
      <c r="BQ82" s="56"/>
      <c r="BR82" s="51"/>
      <c r="BS82" s="56"/>
      <c r="BT82" s="51"/>
      <c r="BU82" s="56"/>
      <c r="BV82" s="51"/>
      <c r="BW82" s="56"/>
      <c r="BX82" s="51"/>
      <c r="BY82" s="56"/>
      <c r="BZ82" s="51"/>
      <c r="CA82" s="56"/>
      <c r="CB82" s="51"/>
      <c r="CC82" s="56"/>
      <c r="CD82" s="51"/>
      <c r="CE82" s="56"/>
      <c r="CF82" s="51"/>
      <c r="CG82" s="56"/>
      <c r="CH82" s="51"/>
      <c r="CI82" s="56"/>
      <c r="CJ82" s="51"/>
      <c r="CK82" s="56"/>
      <c r="CL82" s="51"/>
      <c r="CM82" s="56"/>
      <c r="CN82" s="51"/>
      <c r="CO82" s="56"/>
      <c r="CP82" s="50"/>
      <c r="CQ82" s="56"/>
      <c r="CR82" s="50"/>
      <c r="CS82" s="56"/>
    </row>
    <row r="83" spans="1:99" x14ac:dyDescent="0.2">
      <c r="A83" s="52" t="s">
        <v>125</v>
      </c>
      <c r="B83" s="54"/>
      <c r="C83" s="55"/>
      <c r="D83" s="54"/>
      <c r="E83" s="55"/>
      <c r="F83" s="54"/>
      <c r="G83" s="55"/>
      <c r="H83" s="54"/>
      <c r="I83" s="55"/>
      <c r="J83" s="54"/>
      <c r="K83" s="55"/>
      <c r="L83" s="54"/>
      <c r="M83" s="55"/>
      <c r="N83" s="54"/>
      <c r="O83" s="55"/>
      <c r="P83" s="54"/>
      <c r="Q83" s="55"/>
      <c r="R83" s="54"/>
      <c r="S83" s="55"/>
      <c r="T83" s="54"/>
      <c r="U83" s="55"/>
      <c r="V83" s="54"/>
      <c r="W83" s="55"/>
      <c r="X83" s="54"/>
      <c r="Y83" s="55"/>
      <c r="Z83" s="54"/>
      <c r="AA83" s="55"/>
      <c r="AB83" s="54"/>
      <c r="AC83" s="55"/>
      <c r="AD83" s="54"/>
      <c r="AE83" s="55"/>
      <c r="AF83" s="54"/>
      <c r="AG83" s="55"/>
      <c r="AH83" s="54"/>
      <c r="AI83" s="55"/>
      <c r="AJ83" s="54"/>
      <c r="AK83" s="55"/>
      <c r="AL83" s="54"/>
      <c r="AM83" s="55"/>
      <c r="AN83" s="54"/>
      <c r="AO83" s="55"/>
      <c r="AP83" s="54"/>
      <c r="AQ83" s="55"/>
      <c r="AR83" s="54"/>
      <c r="AS83" s="55"/>
      <c r="AT83" s="54"/>
      <c r="AU83" s="55"/>
      <c r="AV83" s="54"/>
      <c r="AW83" s="55"/>
      <c r="AX83" s="54"/>
      <c r="AY83" s="55"/>
      <c r="AZ83" s="54"/>
      <c r="BA83" s="55"/>
      <c r="BB83" s="54"/>
      <c r="BC83" s="55"/>
      <c r="BD83" s="54"/>
      <c r="BE83" s="55"/>
      <c r="BF83" s="54"/>
      <c r="BG83" s="55"/>
      <c r="BH83" s="54"/>
      <c r="BI83" s="55"/>
      <c r="BJ83" s="54"/>
      <c r="BK83" s="55"/>
      <c r="BL83" s="54"/>
      <c r="BM83" s="55"/>
      <c r="BN83" s="54"/>
      <c r="BO83" s="55"/>
      <c r="BP83" s="54"/>
      <c r="BQ83" s="55"/>
      <c r="BR83" s="54"/>
      <c r="BS83" s="55"/>
      <c r="BT83" s="54"/>
      <c r="BU83" s="55"/>
      <c r="BV83" s="54"/>
      <c r="BW83" s="55"/>
      <c r="BX83" s="54"/>
      <c r="BY83" s="55"/>
      <c r="BZ83" s="54"/>
      <c r="CA83" s="55"/>
      <c r="CB83" s="54"/>
      <c r="CC83" s="55"/>
      <c r="CD83" s="54"/>
      <c r="CE83" s="55"/>
      <c r="CF83" s="54"/>
      <c r="CG83" s="55"/>
      <c r="CH83" s="54"/>
      <c r="CI83" s="55"/>
      <c r="CJ83" s="54"/>
      <c r="CK83" s="55"/>
      <c r="CL83" s="54"/>
      <c r="CM83" s="55"/>
      <c r="CN83" s="54"/>
      <c r="CO83" s="55"/>
      <c r="CP83" s="54"/>
      <c r="CQ83" s="55"/>
      <c r="CR83" s="54"/>
      <c r="CS83" s="55"/>
    </row>
    <row r="84" spans="1:99" x14ac:dyDescent="0.2">
      <c r="A84" s="52" t="s">
        <v>49</v>
      </c>
      <c r="B84" s="59">
        <f>SUM(B85:B88)</f>
        <v>1200</v>
      </c>
      <c r="C84" s="55">
        <f t="shared" si="445"/>
        <v>0.24425392638186658</v>
      </c>
      <c r="D84" s="59">
        <f>SUM(D85:D88)</f>
        <v>1015</v>
      </c>
      <c r="E84" s="55">
        <f t="shared" si="446"/>
        <v>0.20659811273132883</v>
      </c>
      <c r="F84" s="59">
        <f>SUM(F85:F88)</f>
        <v>0</v>
      </c>
      <c r="G84" s="55" t="e">
        <f t="shared" si="447"/>
        <v>#DIV/0!</v>
      </c>
      <c r="H84" s="59">
        <f>SUM(H85:H88)</f>
        <v>0</v>
      </c>
      <c r="I84" s="55" t="e">
        <f t="shared" si="448"/>
        <v>#DIV/0!</v>
      </c>
      <c r="J84" s="59">
        <f>SUM(J85:J88)</f>
        <v>1200</v>
      </c>
      <c r="K84" s="55">
        <f t="shared" si="449"/>
        <v>0.24425392638186658</v>
      </c>
      <c r="L84" s="59">
        <f>SUM(L85:L88)</f>
        <v>1015</v>
      </c>
      <c r="M84" s="55">
        <f t="shared" si="450"/>
        <v>0.20659811273132883</v>
      </c>
      <c r="N84" s="59">
        <f>SUM(N85:N88)</f>
        <v>0</v>
      </c>
      <c r="O84" s="55" t="e">
        <f t="shared" si="451"/>
        <v>#DIV/0!</v>
      </c>
      <c r="P84" s="59">
        <f t="shared" ref="P84:CJ84" si="854">SUM(P85:P88)</f>
        <v>0</v>
      </c>
      <c r="Q84" s="55" t="e">
        <f t="shared" si="453"/>
        <v>#DIV/0!</v>
      </c>
      <c r="R84" s="59">
        <f>SUM(R85:R88)</f>
        <v>1200</v>
      </c>
      <c r="S84" s="55">
        <f t="shared" si="454"/>
        <v>0.24425392638186658</v>
      </c>
      <c r="T84" s="59">
        <f>SUM(T85:T88)</f>
        <v>1015</v>
      </c>
      <c r="U84" s="55">
        <f t="shared" si="455"/>
        <v>0.20659811273132883</v>
      </c>
      <c r="V84" s="59">
        <f t="shared" si="854"/>
        <v>0</v>
      </c>
      <c r="W84" s="55" t="e">
        <f t="shared" si="456"/>
        <v>#DIV/0!</v>
      </c>
      <c r="X84" s="59">
        <f t="shared" si="854"/>
        <v>0</v>
      </c>
      <c r="Y84" s="55" t="e">
        <f t="shared" si="457"/>
        <v>#DIV/0!</v>
      </c>
      <c r="Z84" s="59">
        <f>SUM(Z85:Z88)</f>
        <v>1200</v>
      </c>
      <c r="AA84" s="55">
        <f t="shared" si="458"/>
        <v>0.24425392638186658</v>
      </c>
      <c r="AB84" s="59">
        <f>SUM(AB85:AB88)</f>
        <v>1015</v>
      </c>
      <c r="AC84" s="55">
        <f t="shared" si="459"/>
        <v>0.20659811273132883</v>
      </c>
      <c r="AD84" s="59">
        <f t="shared" ref="AD84" si="855">SUM(AD85:AD88)</f>
        <v>0</v>
      </c>
      <c r="AE84" s="55" t="e">
        <f t="shared" si="461"/>
        <v>#DIV/0!</v>
      </c>
      <c r="AF84" s="59">
        <f t="shared" si="854"/>
        <v>0</v>
      </c>
      <c r="AG84" s="55" t="e">
        <f t="shared" si="462"/>
        <v>#DIV/0!</v>
      </c>
      <c r="AH84" s="59">
        <f>SUM(AH85:AH88)</f>
        <v>1200</v>
      </c>
      <c r="AI84" s="55">
        <f t="shared" si="463"/>
        <v>0.24425392638186658</v>
      </c>
      <c r="AJ84" s="59">
        <f>SUM(AJ85:AJ88)</f>
        <v>1015</v>
      </c>
      <c r="AK84" s="55">
        <f t="shared" si="464"/>
        <v>0.20659811273132883</v>
      </c>
      <c r="AL84" s="59">
        <f t="shared" si="854"/>
        <v>0</v>
      </c>
      <c r="AM84" s="55" t="e">
        <f t="shared" si="465"/>
        <v>#DIV/0!</v>
      </c>
      <c r="AN84" s="59">
        <f t="shared" si="854"/>
        <v>0</v>
      </c>
      <c r="AO84" s="55" t="e">
        <f t="shared" si="466"/>
        <v>#DIV/0!</v>
      </c>
      <c r="AP84" s="59">
        <f>SUM(AP85:AP88)</f>
        <v>1200</v>
      </c>
      <c r="AQ84" s="55">
        <f t="shared" si="467"/>
        <v>0.24425392638186658</v>
      </c>
      <c r="AR84" s="59">
        <f>SUM(AR85:AR88)</f>
        <v>1015</v>
      </c>
      <c r="AS84" s="55">
        <f t="shared" si="468"/>
        <v>0.20659811273132883</v>
      </c>
      <c r="AT84" s="59">
        <f t="shared" si="854"/>
        <v>0</v>
      </c>
      <c r="AU84" s="55" t="e">
        <f t="shared" si="469"/>
        <v>#DIV/0!</v>
      </c>
      <c r="AV84" s="59">
        <f t="shared" si="854"/>
        <v>0</v>
      </c>
      <c r="AW84" s="55" t="e">
        <f t="shared" si="470"/>
        <v>#DIV/0!</v>
      </c>
      <c r="AX84" s="59">
        <f>SUM(AX85:AX88)</f>
        <v>1200</v>
      </c>
      <c r="AY84" s="55">
        <f t="shared" si="471"/>
        <v>0.24425392638186658</v>
      </c>
      <c r="AZ84" s="59">
        <f>SUM(AZ85:AZ88)</f>
        <v>1015</v>
      </c>
      <c r="BA84" s="55">
        <f t="shared" si="472"/>
        <v>0.20659811273132883</v>
      </c>
      <c r="BB84" s="59">
        <f t="shared" si="854"/>
        <v>0</v>
      </c>
      <c r="BC84" s="55" t="e">
        <f t="shared" si="473"/>
        <v>#DIV/0!</v>
      </c>
      <c r="BD84" s="59">
        <f t="shared" si="854"/>
        <v>0</v>
      </c>
      <c r="BE84" s="55" t="e">
        <f t="shared" si="474"/>
        <v>#DIV/0!</v>
      </c>
      <c r="BF84" s="59">
        <f>SUM(BF85:BF88)</f>
        <v>1200</v>
      </c>
      <c r="BG84" s="55">
        <f t="shared" si="475"/>
        <v>0.24425392638186658</v>
      </c>
      <c r="BH84" s="59">
        <f>SUM(BH85:BH88)</f>
        <v>1015</v>
      </c>
      <c r="BI84" s="55">
        <f t="shared" si="476"/>
        <v>0.20659811273132883</v>
      </c>
      <c r="BJ84" s="59">
        <f t="shared" si="854"/>
        <v>0</v>
      </c>
      <c r="BK84" s="55" t="e">
        <f t="shared" si="477"/>
        <v>#DIV/0!</v>
      </c>
      <c r="BL84" s="59">
        <f t="shared" si="854"/>
        <v>0</v>
      </c>
      <c r="BM84" s="55" t="e">
        <f t="shared" si="478"/>
        <v>#DIV/0!</v>
      </c>
      <c r="BN84" s="59">
        <f>SUM(BN85:BN88)</f>
        <v>1200</v>
      </c>
      <c r="BO84" s="55">
        <f t="shared" si="479"/>
        <v>0.24425392638186658</v>
      </c>
      <c r="BP84" s="59">
        <f>SUM(BP85:BP88)</f>
        <v>1015</v>
      </c>
      <c r="BQ84" s="55">
        <f t="shared" si="480"/>
        <v>0.20659811273132883</v>
      </c>
      <c r="BR84" s="59">
        <f t="shared" si="854"/>
        <v>0</v>
      </c>
      <c r="BS84" s="55" t="e">
        <f t="shared" si="481"/>
        <v>#DIV/0!</v>
      </c>
      <c r="BT84" s="59">
        <f t="shared" si="854"/>
        <v>0</v>
      </c>
      <c r="BU84" s="55" t="e">
        <f t="shared" si="482"/>
        <v>#DIV/0!</v>
      </c>
      <c r="BV84" s="59">
        <f>SUM(BV85:BV88)</f>
        <v>1200</v>
      </c>
      <c r="BW84" s="55">
        <f t="shared" si="483"/>
        <v>0.24425392638186658</v>
      </c>
      <c r="BX84" s="59">
        <f>SUM(BX85:BX88)</f>
        <v>1015</v>
      </c>
      <c r="BY84" s="55">
        <f t="shared" si="484"/>
        <v>0.20659811273132883</v>
      </c>
      <c r="BZ84" s="59">
        <f t="shared" si="854"/>
        <v>0</v>
      </c>
      <c r="CA84" s="55" t="e">
        <f t="shared" si="485"/>
        <v>#DIV/0!</v>
      </c>
      <c r="CB84" s="59">
        <f t="shared" si="854"/>
        <v>0</v>
      </c>
      <c r="CC84" s="55" t="e">
        <f t="shared" si="486"/>
        <v>#DIV/0!</v>
      </c>
      <c r="CD84" s="59">
        <f>SUM(CD85:CD88)</f>
        <v>1200</v>
      </c>
      <c r="CE84" s="55">
        <f t="shared" si="487"/>
        <v>0.24425392638186658</v>
      </c>
      <c r="CF84" s="59">
        <f>SUM(CF85:CF88)</f>
        <v>1015</v>
      </c>
      <c r="CG84" s="55">
        <f t="shared" si="488"/>
        <v>0.20659811273132883</v>
      </c>
      <c r="CH84" s="59">
        <f t="shared" si="854"/>
        <v>0</v>
      </c>
      <c r="CI84" s="55" t="e">
        <f t="shared" si="489"/>
        <v>#DIV/0!</v>
      </c>
      <c r="CJ84" s="59">
        <f t="shared" si="854"/>
        <v>0</v>
      </c>
      <c r="CK84" s="55" t="e">
        <f t="shared" si="490"/>
        <v>#DIV/0!</v>
      </c>
      <c r="CL84" s="59">
        <f>SUM(CL85:CL88)</f>
        <v>1200</v>
      </c>
      <c r="CM84" s="55">
        <f t="shared" si="491"/>
        <v>0.24425392638186658</v>
      </c>
      <c r="CN84" s="59">
        <f>SUM(CN85:CN88)</f>
        <v>1015</v>
      </c>
      <c r="CO84" s="55">
        <f t="shared" si="492"/>
        <v>0.20659811273132883</v>
      </c>
      <c r="CP84" s="54">
        <f t="shared" si="379"/>
        <v>100</v>
      </c>
      <c r="CQ84" s="55">
        <f t="shared" si="493"/>
        <v>0.24425392638186658</v>
      </c>
      <c r="CR84" s="54">
        <f t="shared" si="379"/>
        <v>84.583333333333329</v>
      </c>
      <c r="CS84" s="55">
        <f t="shared" si="494"/>
        <v>0.2065981127313288</v>
      </c>
      <c r="CU84" s="64"/>
    </row>
    <row r="85" spans="1:99" x14ac:dyDescent="0.2">
      <c r="A85" s="53" t="s">
        <v>50</v>
      </c>
      <c r="B85" s="50">
        <v>1200</v>
      </c>
      <c r="C85" s="56">
        <f t="shared" si="445"/>
        <v>0.24425392638186658</v>
      </c>
      <c r="D85" s="3">
        <v>1000</v>
      </c>
      <c r="E85" s="56">
        <f t="shared" si="446"/>
        <v>0.20354493865155548</v>
      </c>
      <c r="F85" s="50"/>
      <c r="G85" s="56" t="e">
        <f t="shared" si="447"/>
        <v>#DIV/0!</v>
      </c>
      <c r="H85" s="51"/>
      <c r="I85" s="56" t="e">
        <f t="shared" si="448"/>
        <v>#DIV/0!</v>
      </c>
      <c r="J85" s="51">
        <f t="shared" ref="J85:J99" si="856">F85+B85</f>
        <v>1200</v>
      </c>
      <c r="K85" s="56">
        <f t="shared" si="449"/>
        <v>0.24425392638186658</v>
      </c>
      <c r="L85" s="51">
        <f t="shared" ref="L85:L88" si="857">H85+D85</f>
        <v>1000</v>
      </c>
      <c r="M85" s="56">
        <f t="shared" si="450"/>
        <v>0.20354493865155548</v>
      </c>
      <c r="N85" s="50"/>
      <c r="O85" s="56" t="e">
        <f t="shared" si="451"/>
        <v>#DIV/0!</v>
      </c>
      <c r="P85" s="51"/>
      <c r="Q85" s="56" t="e">
        <f t="shared" si="453"/>
        <v>#DIV/0!</v>
      </c>
      <c r="R85" s="51">
        <f t="shared" ref="R85:R88" si="858">N85+J85</f>
        <v>1200</v>
      </c>
      <c r="S85" s="56">
        <f t="shared" si="454"/>
        <v>0.24425392638186658</v>
      </c>
      <c r="T85" s="51">
        <f t="shared" ref="T85:T88" si="859">P85+L85</f>
        <v>1000</v>
      </c>
      <c r="U85" s="56">
        <f t="shared" si="455"/>
        <v>0.20354493865155548</v>
      </c>
      <c r="V85" s="50"/>
      <c r="W85" s="56" t="e">
        <f t="shared" si="456"/>
        <v>#DIV/0!</v>
      </c>
      <c r="X85" s="51"/>
      <c r="Y85" s="56" t="e">
        <f t="shared" si="457"/>
        <v>#DIV/0!</v>
      </c>
      <c r="Z85" s="51">
        <f t="shared" ref="Z85:Z88" si="860">V85+R85</f>
        <v>1200</v>
      </c>
      <c r="AA85" s="56">
        <f t="shared" si="458"/>
        <v>0.24425392638186658</v>
      </c>
      <c r="AB85" s="51">
        <f t="shared" ref="AB85:AB88" si="861">X85+T85</f>
        <v>1000</v>
      </c>
      <c r="AC85" s="56">
        <f t="shared" si="459"/>
        <v>0.20354493865155548</v>
      </c>
      <c r="AD85" s="50"/>
      <c r="AE85" s="56" t="e">
        <f t="shared" si="461"/>
        <v>#DIV/0!</v>
      </c>
      <c r="AF85" s="51"/>
      <c r="AG85" s="56" t="e">
        <f t="shared" si="462"/>
        <v>#DIV/0!</v>
      </c>
      <c r="AH85" s="51">
        <f t="shared" ref="AH85:AH88" si="862">AD85+Z85</f>
        <v>1200</v>
      </c>
      <c r="AI85" s="56">
        <f t="shared" si="463"/>
        <v>0.24425392638186658</v>
      </c>
      <c r="AJ85" s="51">
        <f t="shared" ref="AJ85:AJ88" si="863">AF85+AB85</f>
        <v>1000</v>
      </c>
      <c r="AK85" s="56">
        <f t="shared" si="464"/>
        <v>0.20354493865155548</v>
      </c>
      <c r="AL85" s="50"/>
      <c r="AM85" s="56" t="e">
        <f t="shared" si="465"/>
        <v>#DIV/0!</v>
      </c>
      <c r="AN85" s="51"/>
      <c r="AO85" s="56" t="e">
        <f t="shared" si="466"/>
        <v>#DIV/0!</v>
      </c>
      <c r="AP85" s="51">
        <f t="shared" ref="AP85:AP88" si="864">AL85+AH85</f>
        <v>1200</v>
      </c>
      <c r="AQ85" s="56">
        <f t="shared" si="467"/>
        <v>0.24425392638186658</v>
      </c>
      <c r="AR85" s="51">
        <f t="shared" ref="AR85:AR88" si="865">AN85+AJ85</f>
        <v>1000</v>
      </c>
      <c r="AS85" s="56">
        <f t="shared" si="468"/>
        <v>0.20354493865155548</v>
      </c>
      <c r="AT85" s="50"/>
      <c r="AU85" s="56" t="e">
        <f t="shared" si="469"/>
        <v>#DIV/0!</v>
      </c>
      <c r="AV85" s="51"/>
      <c r="AW85" s="56" t="e">
        <f t="shared" si="470"/>
        <v>#DIV/0!</v>
      </c>
      <c r="AX85" s="51">
        <f t="shared" ref="AX85:AX88" si="866">AT85+AP85</f>
        <v>1200</v>
      </c>
      <c r="AY85" s="56">
        <f t="shared" si="471"/>
        <v>0.24425392638186658</v>
      </c>
      <c r="AZ85" s="51">
        <f t="shared" ref="AZ85:AZ88" si="867">AV85+AR85</f>
        <v>1000</v>
      </c>
      <c r="BA85" s="56">
        <f t="shared" si="472"/>
        <v>0.20354493865155548</v>
      </c>
      <c r="BB85" s="50"/>
      <c r="BC85" s="56" t="e">
        <f t="shared" si="473"/>
        <v>#DIV/0!</v>
      </c>
      <c r="BD85" s="51"/>
      <c r="BE85" s="56" t="e">
        <f t="shared" si="474"/>
        <v>#DIV/0!</v>
      </c>
      <c r="BF85" s="51">
        <f t="shared" ref="BF85:BF88" si="868">BB85+AX85</f>
        <v>1200</v>
      </c>
      <c r="BG85" s="56">
        <f t="shared" si="475"/>
        <v>0.24425392638186658</v>
      </c>
      <c r="BH85" s="51">
        <f t="shared" ref="BH85:BH88" si="869">BD85+AZ85</f>
        <v>1000</v>
      </c>
      <c r="BI85" s="56">
        <f t="shared" si="476"/>
        <v>0.20354493865155548</v>
      </c>
      <c r="BJ85" s="50"/>
      <c r="BK85" s="56" t="e">
        <f t="shared" si="477"/>
        <v>#DIV/0!</v>
      </c>
      <c r="BL85" s="51"/>
      <c r="BM85" s="56" t="e">
        <f t="shared" si="478"/>
        <v>#DIV/0!</v>
      </c>
      <c r="BN85" s="51">
        <f t="shared" ref="BN85:BN88" si="870">BJ85+BF85</f>
        <v>1200</v>
      </c>
      <c r="BO85" s="56">
        <f t="shared" si="479"/>
        <v>0.24425392638186658</v>
      </c>
      <c r="BP85" s="51">
        <f t="shared" ref="BP85:BP88" si="871">BL85+BH85</f>
        <v>1000</v>
      </c>
      <c r="BQ85" s="56">
        <f t="shared" si="480"/>
        <v>0.20354493865155548</v>
      </c>
      <c r="BR85" s="50"/>
      <c r="BS85" s="56" t="e">
        <f t="shared" si="481"/>
        <v>#DIV/0!</v>
      </c>
      <c r="BT85" s="51"/>
      <c r="BU85" s="56" t="e">
        <f t="shared" si="482"/>
        <v>#DIV/0!</v>
      </c>
      <c r="BV85" s="51">
        <f t="shared" ref="BV85:BV88" si="872">BR85+BN85</f>
        <v>1200</v>
      </c>
      <c r="BW85" s="56">
        <f t="shared" si="483"/>
        <v>0.24425392638186658</v>
      </c>
      <c r="BX85" s="51">
        <f t="shared" ref="BX85:BX88" si="873">BT85+BP85</f>
        <v>1000</v>
      </c>
      <c r="BY85" s="56">
        <f t="shared" si="484"/>
        <v>0.20354493865155548</v>
      </c>
      <c r="BZ85" s="50"/>
      <c r="CA85" s="56" t="e">
        <f t="shared" si="485"/>
        <v>#DIV/0!</v>
      </c>
      <c r="CB85" s="51"/>
      <c r="CC85" s="56" t="e">
        <f t="shared" si="486"/>
        <v>#DIV/0!</v>
      </c>
      <c r="CD85" s="51">
        <f t="shared" ref="CD85:CD88" si="874">BZ85+BV85</f>
        <v>1200</v>
      </c>
      <c r="CE85" s="56">
        <f t="shared" si="487"/>
        <v>0.24425392638186658</v>
      </c>
      <c r="CF85" s="51">
        <f t="shared" ref="CF85:CF88" si="875">CB85+BX85</f>
        <v>1000</v>
      </c>
      <c r="CG85" s="56">
        <f t="shared" si="488"/>
        <v>0.20354493865155548</v>
      </c>
      <c r="CH85" s="50"/>
      <c r="CI85" s="56" t="e">
        <f t="shared" si="489"/>
        <v>#DIV/0!</v>
      </c>
      <c r="CJ85" s="51"/>
      <c r="CK85" s="56" t="e">
        <f t="shared" si="490"/>
        <v>#DIV/0!</v>
      </c>
      <c r="CL85" s="51">
        <f t="shared" ref="CL85:CL88" si="876">CH85+CD85</f>
        <v>1200</v>
      </c>
      <c r="CM85" s="56">
        <f t="shared" si="491"/>
        <v>0.24425392638186658</v>
      </c>
      <c r="CN85" s="51">
        <f t="shared" ref="CN85:CN88" si="877">CJ85+CF85</f>
        <v>1000</v>
      </c>
      <c r="CO85" s="56">
        <f t="shared" si="492"/>
        <v>0.20354493865155548</v>
      </c>
      <c r="CP85" s="50">
        <f t="shared" si="379"/>
        <v>100</v>
      </c>
      <c r="CQ85" s="56">
        <f t="shared" si="493"/>
        <v>0.24425392638186658</v>
      </c>
      <c r="CR85" s="50">
        <f t="shared" si="379"/>
        <v>83.333333333333329</v>
      </c>
      <c r="CS85" s="56">
        <f t="shared" si="494"/>
        <v>0.20354493865155546</v>
      </c>
    </row>
    <row r="86" spans="1:99" x14ac:dyDescent="0.2">
      <c r="A86" s="53" t="s">
        <v>51</v>
      </c>
      <c r="B86" s="50"/>
      <c r="C86" s="56">
        <f t="shared" si="445"/>
        <v>0</v>
      </c>
      <c r="D86" s="51"/>
      <c r="E86" s="56">
        <f t="shared" si="446"/>
        <v>0</v>
      </c>
      <c r="F86" s="50"/>
      <c r="G86" s="56" t="e">
        <f t="shared" si="447"/>
        <v>#DIV/0!</v>
      </c>
      <c r="H86" s="51"/>
      <c r="I86" s="56" t="e">
        <f t="shared" si="448"/>
        <v>#DIV/0!</v>
      </c>
      <c r="J86" s="51">
        <f t="shared" si="856"/>
        <v>0</v>
      </c>
      <c r="K86" s="56">
        <f t="shared" si="449"/>
        <v>0</v>
      </c>
      <c r="L86" s="51">
        <f t="shared" si="857"/>
        <v>0</v>
      </c>
      <c r="M86" s="56">
        <f t="shared" si="450"/>
        <v>0</v>
      </c>
      <c r="N86" s="50"/>
      <c r="O86" s="56" t="e">
        <f t="shared" si="451"/>
        <v>#DIV/0!</v>
      </c>
      <c r="P86" s="51"/>
      <c r="Q86" s="56" t="e">
        <f t="shared" si="453"/>
        <v>#DIV/0!</v>
      </c>
      <c r="R86" s="51">
        <f t="shared" si="858"/>
        <v>0</v>
      </c>
      <c r="S86" s="56">
        <f t="shared" si="454"/>
        <v>0</v>
      </c>
      <c r="T86" s="51">
        <f t="shared" si="859"/>
        <v>0</v>
      </c>
      <c r="U86" s="56">
        <f t="shared" si="455"/>
        <v>0</v>
      </c>
      <c r="V86" s="50"/>
      <c r="W86" s="56" t="e">
        <f t="shared" si="456"/>
        <v>#DIV/0!</v>
      </c>
      <c r="X86" s="51"/>
      <c r="Y86" s="56" t="e">
        <f t="shared" si="457"/>
        <v>#DIV/0!</v>
      </c>
      <c r="Z86" s="51">
        <f t="shared" si="860"/>
        <v>0</v>
      </c>
      <c r="AA86" s="56">
        <f t="shared" si="458"/>
        <v>0</v>
      </c>
      <c r="AB86" s="51">
        <f t="shared" si="861"/>
        <v>0</v>
      </c>
      <c r="AC86" s="56">
        <f t="shared" si="459"/>
        <v>0</v>
      </c>
      <c r="AD86" s="50"/>
      <c r="AE86" s="56" t="e">
        <f t="shared" si="461"/>
        <v>#DIV/0!</v>
      </c>
      <c r="AF86" s="51"/>
      <c r="AG86" s="56" t="e">
        <f t="shared" si="462"/>
        <v>#DIV/0!</v>
      </c>
      <c r="AH86" s="51">
        <f t="shared" si="862"/>
        <v>0</v>
      </c>
      <c r="AI86" s="56">
        <f t="shared" si="463"/>
        <v>0</v>
      </c>
      <c r="AJ86" s="51">
        <f t="shared" si="863"/>
        <v>0</v>
      </c>
      <c r="AK86" s="56">
        <f t="shared" si="464"/>
        <v>0</v>
      </c>
      <c r="AL86" s="50"/>
      <c r="AM86" s="56" t="e">
        <f t="shared" si="465"/>
        <v>#DIV/0!</v>
      </c>
      <c r="AN86" s="51"/>
      <c r="AO86" s="56" t="e">
        <f t="shared" si="466"/>
        <v>#DIV/0!</v>
      </c>
      <c r="AP86" s="51">
        <f t="shared" si="864"/>
        <v>0</v>
      </c>
      <c r="AQ86" s="56">
        <f t="shared" si="467"/>
        <v>0</v>
      </c>
      <c r="AR86" s="51">
        <f t="shared" si="865"/>
        <v>0</v>
      </c>
      <c r="AS86" s="56">
        <f t="shared" si="468"/>
        <v>0</v>
      </c>
      <c r="AT86" s="50"/>
      <c r="AU86" s="56" t="e">
        <f t="shared" si="469"/>
        <v>#DIV/0!</v>
      </c>
      <c r="AV86" s="51"/>
      <c r="AW86" s="56" t="e">
        <f t="shared" si="470"/>
        <v>#DIV/0!</v>
      </c>
      <c r="AX86" s="51">
        <f t="shared" si="866"/>
        <v>0</v>
      </c>
      <c r="AY86" s="56">
        <f t="shared" si="471"/>
        <v>0</v>
      </c>
      <c r="AZ86" s="51">
        <f t="shared" si="867"/>
        <v>0</v>
      </c>
      <c r="BA86" s="56">
        <f t="shared" si="472"/>
        <v>0</v>
      </c>
      <c r="BB86" s="50"/>
      <c r="BC86" s="56" t="e">
        <f t="shared" si="473"/>
        <v>#DIV/0!</v>
      </c>
      <c r="BD86" s="51"/>
      <c r="BE86" s="56" t="e">
        <f t="shared" si="474"/>
        <v>#DIV/0!</v>
      </c>
      <c r="BF86" s="51">
        <f t="shared" si="868"/>
        <v>0</v>
      </c>
      <c r="BG86" s="56">
        <f t="shared" si="475"/>
        <v>0</v>
      </c>
      <c r="BH86" s="51">
        <f t="shared" si="869"/>
        <v>0</v>
      </c>
      <c r="BI86" s="56">
        <f t="shared" si="476"/>
        <v>0</v>
      </c>
      <c r="BJ86" s="50"/>
      <c r="BK86" s="56" t="e">
        <f t="shared" si="477"/>
        <v>#DIV/0!</v>
      </c>
      <c r="BL86" s="51"/>
      <c r="BM86" s="56" t="e">
        <f t="shared" si="478"/>
        <v>#DIV/0!</v>
      </c>
      <c r="BN86" s="51">
        <f t="shared" si="870"/>
        <v>0</v>
      </c>
      <c r="BO86" s="56">
        <f t="shared" si="479"/>
        <v>0</v>
      </c>
      <c r="BP86" s="51">
        <f t="shared" si="871"/>
        <v>0</v>
      </c>
      <c r="BQ86" s="56">
        <f t="shared" si="480"/>
        <v>0</v>
      </c>
      <c r="BR86" s="50"/>
      <c r="BS86" s="56" t="e">
        <f t="shared" si="481"/>
        <v>#DIV/0!</v>
      </c>
      <c r="BT86" s="51"/>
      <c r="BU86" s="56" t="e">
        <f t="shared" si="482"/>
        <v>#DIV/0!</v>
      </c>
      <c r="BV86" s="51">
        <f t="shared" si="872"/>
        <v>0</v>
      </c>
      <c r="BW86" s="56">
        <f t="shared" si="483"/>
        <v>0</v>
      </c>
      <c r="BX86" s="51">
        <f t="shared" si="873"/>
        <v>0</v>
      </c>
      <c r="BY86" s="56">
        <f t="shared" si="484"/>
        <v>0</v>
      </c>
      <c r="BZ86" s="50"/>
      <c r="CA86" s="56" t="e">
        <f t="shared" si="485"/>
        <v>#DIV/0!</v>
      </c>
      <c r="CB86" s="51"/>
      <c r="CC86" s="56" t="e">
        <f t="shared" si="486"/>
        <v>#DIV/0!</v>
      </c>
      <c r="CD86" s="51">
        <f t="shared" si="874"/>
        <v>0</v>
      </c>
      <c r="CE86" s="56">
        <f t="shared" si="487"/>
        <v>0</v>
      </c>
      <c r="CF86" s="51">
        <f t="shared" si="875"/>
        <v>0</v>
      </c>
      <c r="CG86" s="56">
        <f t="shared" si="488"/>
        <v>0</v>
      </c>
      <c r="CH86" s="50"/>
      <c r="CI86" s="56" t="e">
        <f t="shared" si="489"/>
        <v>#DIV/0!</v>
      </c>
      <c r="CJ86" s="51"/>
      <c r="CK86" s="56" t="e">
        <f t="shared" si="490"/>
        <v>#DIV/0!</v>
      </c>
      <c r="CL86" s="51">
        <f t="shared" si="876"/>
        <v>0</v>
      </c>
      <c r="CM86" s="56">
        <f t="shared" si="491"/>
        <v>0</v>
      </c>
      <c r="CN86" s="51">
        <f t="shared" si="877"/>
        <v>0</v>
      </c>
      <c r="CO86" s="56">
        <f t="shared" si="492"/>
        <v>0</v>
      </c>
      <c r="CP86" s="50">
        <f t="shared" si="379"/>
        <v>0</v>
      </c>
      <c r="CQ86" s="56">
        <f t="shared" si="493"/>
        <v>0</v>
      </c>
      <c r="CR86" s="50">
        <f t="shared" si="379"/>
        <v>0</v>
      </c>
      <c r="CS86" s="56">
        <f t="shared" si="494"/>
        <v>0</v>
      </c>
    </row>
    <row r="87" spans="1:99" x14ac:dyDescent="0.2">
      <c r="A87" s="53" t="s">
        <v>52</v>
      </c>
      <c r="B87" s="50"/>
      <c r="C87" s="56">
        <f t="shared" si="445"/>
        <v>0</v>
      </c>
      <c r="D87" s="51">
        <v>15</v>
      </c>
      <c r="E87" s="56">
        <f t="shared" si="446"/>
        <v>3.0531740797733321E-3</v>
      </c>
      <c r="F87" s="50"/>
      <c r="G87" s="56" t="e">
        <f t="shared" si="447"/>
        <v>#DIV/0!</v>
      </c>
      <c r="H87" s="51"/>
      <c r="I87" s="56" t="e">
        <f t="shared" si="448"/>
        <v>#DIV/0!</v>
      </c>
      <c r="J87" s="51">
        <f t="shared" si="856"/>
        <v>0</v>
      </c>
      <c r="K87" s="56">
        <f t="shared" si="449"/>
        <v>0</v>
      </c>
      <c r="L87" s="51">
        <f t="shared" si="857"/>
        <v>15</v>
      </c>
      <c r="M87" s="56">
        <f t="shared" si="450"/>
        <v>3.0531740797733321E-3</v>
      </c>
      <c r="N87" s="50"/>
      <c r="O87" s="56" t="e">
        <f t="shared" si="451"/>
        <v>#DIV/0!</v>
      </c>
      <c r="P87" s="51"/>
      <c r="Q87" s="56" t="e">
        <f t="shared" si="453"/>
        <v>#DIV/0!</v>
      </c>
      <c r="R87" s="51">
        <f t="shared" si="858"/>
        <v>0</v>
      </c>
      <c r="S87" s="56">
        <f t="shared" si="454"/>
        <v>0</v>
      </c>
      <c r="T87" s="51">
        <f t="shared" si="859"/>
        <v>15</v>
      </c>
      <c r="U87" s="56">
        <f t="shared" si="455"/>
        <v>3.0531740797733321E-3</v>
      </c>
      <c r="V87" s="50"/>
      <c r="W87" s="56" t="e">
        <f t="shared" si="456"/>
        <v>#DIV/0!</v>
      </c>
      <c r="X87" s="51"/>
      <c r="Y87" s="56" t="e">
        <f t="shared" si="457"/>
        <v>#DIV/0!</v>
      </c>
      <c r="Z87" s="51">
        <f t="shared" si="860"/>
        <v>0</v>
      </c>
      <c r="AA87" s="56">
        <f t="shared" si="458"/>
        <v>0</v>
      </c>
      <c r="AB87" s="51">
        <f t="shared" si="861"/>
        <v>15</v>
      </c>
      <c r="AC87" s="56">
        <f t="shared" si="459"/>
        <v>3.0531740797733321E-3</v>
      </c>
      <c r="AD87" s="50"/>
      <c r="AE87" s="56" t="e">
        <f t="shared" si="461"/>
        <v>#DIV/0!</v>
      </c>
      <c r="AF87" s="51"/>
      <c r="AG87" s="56" t="e">
        <f t="shared" si="462"/>
        <v>#DIV/0!</v>
      </c>
      <c r="AH87" s="51">
        <f t="shared" si="862"/>
        <v>0</v>
      </c>
      <c r="AI87" s="56">
        <f t="shared" si="463"/>
        <v>0</v>
      </c>
      <c r="AJ87" s="51">
        <f t="shared" si="863"/>
        <v>15</v>
      </c>
      <c r="AK87" s="56">
        <f t="shared" si="464"/>
        <v>3.0531740797733321E-3</v>
      </c>
      <c r="AL87" s="50"/>
      <c r="AM87" s="56" t="e">
        <f t="shared" si="465"/>
        <v>#DIV/0!</v>
      </c>
      <c r="AN87" s="51"/>
      <c r="AO87" s="56" t="e">
        <f t="shared" si="466"/>
        <v>#DIV/0!</v>
      </c>
      <c r="AP87" s="51">
        <f t="shared" si="864"/>
        <v>0</v>
      </c>
      <c r="AQ87" s="56">
        <f t="shared" si="467"/>
        <v>0</v>
      </c>
      <c r="AR87" s="51">
        <f t="shared" si="865"/>
        <v>15</v>
      </c>
      <c r="AS87" s="56">
        <f t="shared" si="468"/>
        <v>3.0531740797733321E-3</v>
      </c>
      <c r="AT87" s="50"/>
      <c r="AU87" s="56" t="e">
        <f t="shared" si="469"/>
        <v>#DIV/0!</v>
      </c>
      <c r="AV87" s="51"/>
      <c r="AW87" s="56" t="e">
        <f t="shared" si="470"/>
        <v>#DIV/0!</v>
      </c>
      <c r="AX87" s="51">
        <f t="shared" si="866"/>
        <v>0</v>
      </c>
      <c r="AY87" s="56">
        <f t="shared" si="471"/>
        <v>0</v>
      </c>
      <c r="AZ87" s="51">
        <f t="shared" si="867"/>
        <v>15</v>
      </c>
      <c r="BA87" s="56">
        <f t="shared" si="472"/>
        <v>3.0531740797733321E-3</v>
      </c>
      <c r="BB87" s="50"/>
      <c r="BC87" s="56" t="e">
        <f t="shared" si="473"/>
        <v>#DIV/0!</v>
      </c>
      <c r="BD87" s="51"/>
      <c r="BE87" s="56" t="e">
        <f t="shared" si="474"/>
        <v>#DIV/0!</v>
      </c>
      <c r="BF87" s="51">
        <f t="shared" si="868"/>
        <v>0</v>
      </c>
      <c r="BG87" s="56">
        <f t="shared" si="475"/>
        <v>0</v>
      </c>
      <c r="BH87" s="51">
        <f t="shared" si="869"/>
        <v>15</v>
      </c>
      <c r="BI87" s="56">
        <f t="shared" si="476"/>
        <v>3.0531740797733321E-3</v>
      </c>
      <c r="BJ87" s="50"/>
      <c r="BK87" s="56" t="e">
        <f t="shared" si="477"/>
        <v>#DIV/0!</v>
      </c>
      <c r="BL87" s="51"/>
      <c r="BM87" s="56" t="e">
        <f t="shared" si="478"/>
        <v>#DIV/0!</v>
      </c>
      <c r="BN87" s="51">
        <f t="shared" si="870"/>
        <v>0</v>
      </c>
      <c r="BO87" s="56">
        <f t="shared" si="479"/>
        <v>0</v>
      </c>
      <c r="BP87" s="51">
        <f t="shared" si="871"/>
        <v>15</v>
      </c>
      <c r="BQ87" s="56">
        <f t="shared" si="480"/>
        <v>3.0531740797733321E-3</v>
      </c>
      <c r="BR87" s="50"/>
      <c r="BS87" s="56" t="e">
        <f t="shared" si="481"/>
        <v>#DIV/0!</v>
      </c>
      <c r="BT87" s="51"/>
      <c r="BU87" s="56" t="e">
        <f t="shared" si="482"/>
        <v>#DIV/0!</v>
      </c>
      <c r="BV87" s="51">
        <f t="shared" si="872"/>
        <v>0</v>
      </c>
      <c r="BW87" s="56">
        <f t="shared" si="483"/>
        <v>0</v>
      </c>
      <c r="BX87" s="51">
        <f t="shared" si="873"/>
        <v>15</v>
      </c>
      <c r="BY87" s="56">
        <f t="shared" si="484"/>
        <v>3.0531740797733321E-3</v>
      </c>
      <c r="BZ87" s="50"/>
      <c r="CA87" s="56" t="e">
        <f t="shared" si="485"/>
        <v>#DIV/0!</v>
      </c>
      <c r="CB87" s="51"/>
      <c r="CC87" s="56" t="e">
        <f t="shared" si="486"/>
        <v>#DIV/0!</v>
      </c>
      <c r="CD87" s="51">
        <f t="shared" si="874"/>
        <v>0</v>
      </c>
      <c r="CE87" s="56">
        <f t="shared" si="487"/>
        <v>0</v>
      </c>
      <c r="CF87" s="51">
        <f t="shared" si="875"/>
        <v>15</v>
      </c>
      <c r="CG87" s="56">
        <f t="shared" si="488"/>
        <v>3.0531740797733321E-3</v>
      </c>
      <c r="CH87" s="50"/>
      <c r="CI87" s="56" t="e">
        <f t="shared" si="489"/>
        <v>#DIV/0!</v>
      </c>
      <c r="CJ87" s="51"/>
      <c r="CK87" s="56" t="e">
        <f t="shared" si="490"/>
        <v>#DIV/0!</v>
      </c>
      <c r="CL87" s="51">
        <f t="shared" si="876"/>
        <v>0</v>
      </c>
      <c r="CM87" s="56">
        <f t="shared" si="491"/>
        <v>0</v>
      </c>
      <c r="CN87" s="51">
        <f t="shared" si="877"/>
        <v>15</v>
      </c>
      <c r="CO87" s="56">
        <f t="shared" si="492"/>
        <v>3.0531740797733321E-3</v>
      </c>
      <c r="CP87" s="50">
        <f t="shared" si="379"/>
        <v>0</v>
      </c>
      <c r="CQ87" s="56">
        <f t="shared" si="493"/>
        <v>0</v>
      </c>
      <c r="CR87" s="50">
        <f t="shared" si="379"/>
        <v>1.25</v>
      </c>
      <c r="CS87" s="56">
        <f t="shared" si="494"/>
        <v>3.0531740797733321E-3</v>
      </c>
    </row>
    <row r="88" spans="1:99" x14ac:dyDescent="0.2">
      <c r="A88" s="53" t="s">
        <v>53</v>
      </c>
      <c r="B88" s="50"/>
      <c r="C88" s="56">
        <f t="shared" si="445"/>
        <v>0</v>
      </c>
      <c r="D88" s="51"/>
      <c r="E88" s="56">
        <f t="shared" si="446"/>
        <v>0</v>
      </c>
      <c r="F88" s="50"/>
      <c r="G88" s="56" t="e">
        <f t="shared" si="447"/>
        <v>#DIV/0!</v>
      </c>
      <c r="H88" s="51"/>
      <c r="I88" s="56" t="e">
        <f t="shared" si="448"/>
        <v>#DIV/0!</v>
      </c>
      <c r="J88" s="51">
        <f t="shared" si="856"/>
        <v>0</v>
      </c>
      <c r="K88" s="56">
        <f t="shared" si="449"/>
        <v>0</v>
      </c>
      <c r="L88" s="51">
        <f t="shared" si="857"/>
        <v>0</v>
      </c>
      <c r="M88" s="56">
        <f t="shared" si="450"/>
        <v>0</v>
      </c>
      <c r="N88" s="50"/>
      <c r="O88" s="56" t="e">
        <f t="shared" si="451"/>
        <v>#DIV/0!</v>
      </c>
      <c r="P88" s="51"/>
      <c r="Q88" s="56" t="e">
        <f t="shared" si="453"/>
        <v>#DIV/0!</v>
      </c>
      <c r="R88" s="51">
        <f t="shared" si="858"/>
        <v>0</v>
      </c>
      <c r="S88" s="56">
        <f t="shared" si="454"/>
        <v>0</v>
      </c>
      <c r="T88" s="51">
        <f t="shared" si="859"/>
        <v>0</v>
      </c>
      <c r="U88" s="56">
        <f t="shared" si="455"/>
        <v>0</v>
      </c>
      <c r="V88" s="50"/>
      <c r="W88" s="56" t="e">
        <f t="shared" si="456"/>
        <v>#DIV/0!</v>
      </c>
      <c r="X88" s="51"/>
      <c r="Y88" s="56" t="e">
        <f t="shared" si="457"/>
        <v>#DIV/0!</v>
      </c>
      <c r="Z88" s="51">
        <f t="shared" si="860"/>
        <v>0</v>
      </c>
      <c r="AA88" s="56">
        <f t="shared" si="458"/>
        <v>0</v>
      </c>
      <c r="AB88" s="51">
        <f t="shared" si="861"/>
        <v>0</v>
      </c>
      <c r="AC88" s="56">
        <f t="shared" si="459"/>
        <v>0</v>
      </c>
      <c r="AD88" s="50"/>
      <c r="AE88" s="56" t="e">
        <f t="shared" si="461"/>
        <v>#DIV/0!</v>
      </c>
      <c r="AF88" s="51"/>
      <c r="AG88" s="56" t="e">
        <f t="shared" si="462"/>
        <v>#DIV/0!</v>
      </c>
      <c r="AH88" s="51">
        <f t="shared" si="862"/>
        <v>0</v>
      </c>
      <c r="AI88" s="56">
        <f t="shared" si="463"/>
        <v>0</v>
      </c>
      <c r="AJ88" s="51">
        <f t="shared" si="863"/>
        <v>0</v>
      </c>
      <c r="AK88" s="56">
        <f t="shared" si="464"/>
        <v>0</v>
      </c>
      <c r="AL88" s="50"/>
      <c r="AM88" s="56" t="e">
        <f t="shared" si="465"/>
        <v>#DIV/0!</v>
      </c>
      <c r="AN88" s="51"/>
      <c r="AO88" s="56" t="e">
        <f t="shared" si="466"/>
        <v>#DIV/0!</v>
      </c>
      <c r="AP88" s="51">
        <f t="shared" si="864"/>
        <v>0</v>
      </c>
      <c r="AQ88" s="56">
        <f t="shared" si="467"/>
        <v>0</v>
      </c>
      <c r="AR88" s="51">
        <f t="shared" si="865"/>
        <v>0</v>
      </c>
      <c r="AS88" s="56">
        <f t="shared" si="468"/>
        <v>0</v>
      </c>
      <c r="AT88" s="50"/>
      <c r="AU88" s="56" t="e">
        <f t="shared" si="469"/>
        <v>#DIV/0!</v>
      </c>
      <c r="AV88" s="51"/>
      <c r="AW88" s="56" t="e">
        <f t="shared" si="470"/>
        <v>#DIV/0!</v>
      </c>
      <c r="AX88" s="51">
        <f t="shared" si="866"/>
        <v>0</v>
      </c>
      <c r="AY88" s="56">
        <f t="shared" si="471"/>
        <v>0</v>
      </c>
      <c r="AZ88" s="51">
        <f t="shared" si="867"/>
        <v>0</v>
      </c>
      <c r="BA88" s="56">
        <f t="shared" si="472"/>
        <v>0</v>
      </c>
      <c r="BB88" s="50"/>
      <c r="BC88" s="56" t="e">
        <f t="shared" si="473"/>
        <v>#DIV/0!</v>
      </c>
      <c r="BD88" s="51"/>
      <c r="BE88" s="56" t="e">
        <f t="shared" si="474"/>
        <v>#DIV/0!</v>
      </c>
      <c r="BF88" s="51">
        <f t="shared" si="868"/>
        <v>0</v>
      </c>
      <c r="BG88" s="56">
        <f t="shared" si="475"/>
        <v>0</v>
      </c>
      <c r="BH88" s="51">
        <f t="shared" si="869"/>
        <v>0</v>
      </c>
      <c r="BI88" s="56">
        <f t="shared" si="476"/>
        <v>0</v>
      </c>
      <c r="BJ88" s="50"/>
      <c r="BK88" s="56" t="e">
        <f t="shared" si="477"/>
        <v>#DIV/0!</v>
      </c>
      <c r="BL88" s="51"/>
      <c r="BM88" s="56" t="e">
        <f t="shared" si="478"/>
        <v>#DIV/0!</v>
      </c>
      <c r="BN88" s="51">
        <f t="shared" si="870"/>
        <v>0</v>
      </c>
      <c r="BO88" s="56">
        <f t="shared" si="479"/>
        <v>0</v>
      </c>
      <c r="BP88" s="51">
        <f t="shared" si="871"/>
        <v>0</v>
      </c>
      <c r="BQ88" s="56">
        <f t="shared" si="480"/>
        <v>0</v>
      </c>
      <c r="BR88" s="50"/>
      <c r="BS88" s="56" t="e">
        <f t="shared" si="481"/>
        <v>#DIV/0!</v>
      </c>
      <c r="BT88" s="51"/>
      <c r="BU88" s="56" t="e">
        <f t="shared" si="482"/>
        <v>#DIV/0!</v>
      </c>
      <c r="BV88" s="51">
        <f t="shared" si="872"/>
        <v>0</v>
      </c>
      <c r="BW88" s="56">
        <f t="shared" si="483"/>
        <v>0</v>
      </c>
      <c r="BX88" s="51">
        <f t="shared" si="873"/>
        <v>0</v>
      </c>
      <c r="BY88" s="56">
        <f t="shared" si="484"/>
        <v>0</v>
      </c>
      <c r="BZ88" s="50"/>
      <c r="CA88" s="56" t="e">
        <f t="shared" si="485"/>
        <v>#DIV/0!</v>
      </c>
      <c r="CB88" s="51"/>
      <c r="CC88" s="56" t="e">
        <f t="shared" si="486"/>
        <v>#DIV/0!</v>
      </c>
      <c r="CD88" s="51">
        <f t="shared" si="874"/>
        <v>0</v>
      </c>
      <c r="CE88" s="56">
        <f t="shared" si="487"/>
        <v>0</v>
      </c>
      <c r="CF88" s="51">
        <f t="shared" si="875"/>
        <v>0</v>
      </c>
      <c r="CG88" s="56">
        <f t="shared" si="488"/>
        <v>0</v>
      </c>
      <c r="CH88" s="50"/>
      <c r="CI88" s="56" t="e">
        <f t="shared" si="489"/>
        <v>#DIV/0!</v>
      </c>
      <c r="CJ88" s="51"/>
      <c r="CK88" s="56" t="e">
        <f t="shared" si="490"/>
        <v>#DIV/0!</v>
      </c>
      <c r="CL88" s="51">
        <f t="shared" si="876"/>
        <v>0</v>
      </c>
      <c r="CM88" s="56">
        <f t="shared" si="491"/>
        <v>0</v>
      </c>
      <c r="CN88" s="51">
        <f t="shared" si="877"/>
        <v>0</v>
      </c>
      <c r="CO88" s="56">
        <f t="shared" si="492"/>
        <v>0</v>
      </c>
      <c r="CP88" s="50">
        <f t="shared" si="379"/>
        <v>0</v>
      </c>
      <c r="CQ88" s="56">
        <f t="shared" si="493"/>
        <v>0</v>
      </c>
      <c r="CR88" s="50">
        <f t="shared" si="379"/>
        <v>0</v>
      </c>
      <c r="CS88" s="56">
        <f t="shared" si="494"/>
        <v>0</v>
      </c>
    </row>
    <row r="89" spans="1:99" x14ac:dyDescent="0.2">
      <c r="A89" s="52" t="s">
        <v>164</v>
      </c>
      <c r="B89" s="59">
        <f>SUM(B90:B99)</f>
        <v>90</v>
      </c>
      <c r="C89" s="55">
        <f t="shared" si="445"/>
        <v>1.8319044478639995E-2</v>
      </c>
      <c r="D89" s="59">
        <f>SUM(D90:D99)</f>
        <v>0</v>
      </c>
      <c r="E89" s="55">
        <f t="shared" si="446"/>
        <v>0</v>
      </c>
      <c r="F89" s="59">
        <f>SUM(F90:F99)</f>
        <v>0</v>
      </c>
      <c r="G89" s="55" t="e">
        <f t="shared" si="447"/>
        <v>#DIV/0!</v>
      </c>
      <c r="H89" s="59">
        <f>SUM(H90:H99)</f>
        <v>0</v>
      </c>
      <c r="I89" s="55" t="e">
        <f t="shared" si="448"/>
        <v>#DIV/0!</v>
      </c>
      <c r="J89" s="59">
        <f>SUM(J90:J99)</f>
        <v>90</v>
      </c>
      <c r="K89" s="55">
        <f t="shared" si="449"/>
        <v>1.8319044478639995E-2</v>
      </c>
      <c r="L89" s="59">
        <f>SUM(L90:L99)</f>
        <v>0</v>
      </c>
      <c r="M89" s="55">
        <f t="shared" si="450"/>
        <v>0</v>
      </c>
      <c r="N89" s="59">
        <f>SUM(N90:N99)</f>
        <v>0</v>
      </c>
      <c r="O89" s="55" t="e">
        <f t="shared" si="451"/>
        <v>#DIV/0!</v>
      </c>
      <c r="P89" s="59">
        <f>SUM(P90:P99)</f>
        <v>0</v>
      </c>
      <c r="Q89" s="55" t="e">
        <f t="shared" si="453"/>
        <v>#DIV/0!</v>
      </c>
      <c r="R89" s="59">
        <f>SUM(R90:R99)</f>
        <v>90</v>
      </c>
      <c r="S89" s="55">
        <f t="shared" si="454"/>
        <v>1.8319044478639995E-2</v>
      </c>
      <c r="T89" s="59">
        <f>SUM(T90:T99)</f>
        <v>0</v>
      </c>
      <c r="U89" s="55">
        <f t="shared" si="455"/>
        <v>0</v>
      </c>
      <c r="V89" s="59">
        <f>SUM(V90:V99)</f>
        <v>0</v>
      </c>
      <c r="W89" s="55" t="e">
        <f t="shared" si="456"/>
        <v>#DIV/0!</v>
      </c>
      <c r="X89" s="59">
        <f>SUM(X90:X99)</f>
        <v>0</v>
      </c>
      <c r="Y89" s="55" t="e">
        <f t="shared" si="457"/>
        <v>#DIV/0!</v>
      </c>
      <c r="Z89" s="59">
        <f>SUM(Z90:Z99)</f>
        <v>90</v>
      </c>
      <c r="AA89" s="55">
        <f t="shared" si="458"/>
        <v>1.8319044478639995E-2</v>
      </c>
      <c r="AB89" s="59">
        <f>SUM(AB90:AB99)</f>
        <v>0</v>
      </c>
      <c r="AC89" s="55">
        <f t="shared" si="459"/>
        <v>0</v>
      </c>
      <c r="AD89" s="59">
        <f>SUM(AD90:AD99)</f>
        <v>0</v>
      </c>
      <c r="AE89" s="55" t="e">
        <f t="shared" si="461"/>
        <v>#DIV/0!</v>
      </c>
      <c r="AF89" s="59">
        <f>SUM(AF90:AF99)</f>
        <v>0</v>
      </c>
      <c r="AG89" s="55" t="e">
        <f t="shared" si="462"/>
        <v>#DIV/0!</v>
      </c>
      <c r="AH89" s="59">
        <f>SUM(AH90:AH99)</f>
        <v>90</v>
      </c>
      <c r="AI89" s="55">
        <f t="shared" si="463"/>
        <v>1.8319044478639995E-2</v>
      </c>
      <c r="AJ89" s="59">
        <f>SUM(AJ90:AJ99)</f>
        <v>0</v>
      </c>
      <c r="AK89" s="55">
        <f t="shared" si="464"/>
        <v>0</v>
      </c>
      <c r="AL89" s="59">
        <f>SUM(AL90:AL99)</f>
        <v>0</v>
      </c>
      <c r="AM89" s="55" t="e">
        <f t="shared" si="465"/>
        <v>#DIV/0!</v>
      </c>
      <c r="AN89" s="59">
        <f>SUM(AN90:AN99)</f>
        <v>0</v>
      </c>
      <c r="AO89" s="55" t="e">
        <f t="shared" si="466"/>
        <v>#DIV/0!</v>
      </c>
      <c r="AP89" s="59">
        <f>SUM(AP90:AP99)</f>
        <v>90</v>
      </c>
      <c r="AQ89" s="55">
        <f t="shared" si="467"/>
        <v>1.8319044478639995E-2</v>
      </c>
      <c r="AR89" s="59">
        <f>SUM(AR90:AR99)</f>
        <v>0</v>
      </c>
      <c r="AS89" s="55">
        <f t="shared" si="468"/>
        <v>0</v>
      </c>
      <c r="AT89" s="59">
        <f>SUM(AT90:AT99)</f>
        <v>0</v>
      </c>
      <c r="AU89" s="55" t="e">
        <f t="shared" si="469"/>
        <v>#DIV/0!</v>
      </c>
      <c r="AV89" s="59">
        <f>SUM(AV90:AV99)</f>
        <v>0</v>
      </c>
      <c r="AW89" s="55" t="e">
        <f t="shared" si="470"/>
        <v>#DIV/0!</v>
      </c>
      <c r="AX89" s="59">
        <f>SUM(AX90:AX99)</f>
        <v>90</v>
      </c>
      <c r="AY89" s="55">
        <f t="shared" si="471"/>
        <v>1.8319044478639995E-2</v>
      </c>
      <c r="AZ89" s="59">
        <f>SUM(AZ90:AZ99)</f>
        <v>0</v>
      </c>
      <c r="BA89" s="55">
        <f t="shared" si="472"/>
        <v>0</v>
      </c>
      <c r="BB89" s="59">
        <f>SUM(BB90:BB99)</f>
        <v>0</v>
      </c>
      <c r="BC89" s="55" t="e">
        <f t="shared" si="473"/>
        <v>#DIV/0!</v>
      </c>
      <c r="BD89" s="59">
        <f>SUM(BD90:BD99)</f>
        <v>0</v>
      </c>
      <c r="BE89" s="55" t="e">
        <f t="shared" si="474"/>
        <v>#DIV/0!</v>
      </c>
      <c r="BF89" s="59">
        <f>SUM(BF90:BF99)</f>
        <v>90</v>
      </c>
      <c r="BG89" s="55">
        <f t="shared" si="475"/>
        <v>1.8319044478639995E-2</v>
      </c>
      <c r="BH89" s="59">
        <f>SUM(BH90:BH99)</f>
        <v>0</v>
      </c>
      <c r="BI89" s="55">
        <f t="shared" si="476"/>
        <v>0</v>
      </c>
      <c r="BJ89" s="59">
        <f>SUM(BJ90:BJ99)</f>
        <v>0</v>
      </c>
      <c r="BK89" s="55" t="e">
        <f t="shared" si="477"/>
        <v>#DIV/0!</v>
      </c>
      <c r="BL89" s="59">
        <f>SUM(BL90:BL99)</f>
        <v>0</v>
      </c>
      <c r="BM89" s="55" t="e">
        <f t="shared" si="478"/>
        <v>#DIV/0!</v>
      </c>
      <c r="BN89" s="59">
        <f>SUM(BN90:BN99)</f>
        <v>90</v>
      </c>
      <c r="BO89" s="55">
        <f t="shared" si="479"/>
        <v>1.8319044478639995E-2</v>
      </c>
      <c r="BP89" s="59">
        <f>SUM(BP90:BP99)</f>
        <v>0</v>
      </c>
      <c r="BQ89" s="55">
        <f t="shared" si="480"/>
        <v>0</v>
      </c>
      <c r="BR89" s="59">
        <f>SUM(BR90:BR99)</f>
        <v>0</v>
      </c>
      <c r="BS89" s="55" t="e">
        <f t="shared" si="481"/>
        <v>#DIV/0!</v>
      </c>
      <c r="BT89" s="59">
        <f>SUM(BT90:BT99)</f>
        <v>0</v>
      </c>
      <c r="BU89" s="55" t="e">
        <f t="shared" si="482"/>
        <v>#DIV/0!</v>
      </c>
      <c r="BV89" s="59">
        <f>SUM(BV90:BV99)</f>
        <v>90</v>
      </c>
      <c r="BW89" s="55">
        <f t="shared" si="483"/>
        <v>1.8319044478639995E-2</v>
      </c>
      <c r="BX89" s="59">
        <f>SUM(BX90:BX99)</f>
        <v>0</v>
      </c>
      <c r="BY89" s="55">
        <f t="shared" si="484"/>
        <v>0</v>
      </c>
      <c r="BZ89" s="59">
        <f>SUM(BZ90:BZ99)</f>
        <v>0</v>
      </c>
      <c r="CA89" s="55" t="e">
        <f t="shared" si="485"/>
        <v>#DIV/0!</v>
      </c>
      <c r="CB89" s="59">
        <f>SUM(CB90:CB99)</f>
        <v>0</v>
      </c>
      <c r="CC89" s="55" t="e">
        <f t="shared" si="486"/>
        <v>#DIV/0!</v>
      </c>
      <c r="CD89" s="59">
        <f>SUM(CD90:CD99)</f>
        <v>90</v>
      </c>
      <c r="CE89" s="55">
        <f t="shared" si="487"/>
        <v>1.8319044478639995E-2</v>
      </c>
      <c r="CF89" s="59">
        <f>SUM(CF90:CF99)</f>
        <v>0</v>
      </c>
      <c r="CG89" s="55">
        <f t="shared" si="488"/>
        <v>0</v>
      </c>
      <c r="CH89" s="59">
        <f>SUM(CH90:CH99)</f>
        <v>0</v>
      </c>
      <c r="CI89" s="55" t="e">
        <f t="shared" si="489"/>
        <v>#DIV/0!</v>
      </c>
      <c r="CJ89" s="59">
        <f>SUM(CJ90:CJ99)</f>
        <v>0</v>
      </c>
      <c r="CK89" s="55" t="e">
        <f t="shared" si="490"/>
        <v>#DIV/0!</v>
      </c>
      <c r="CL89" s="59">
        <f>SUM(CL90:CL99)</f>
        <v>90</v>
      </c>
      <c r="CM89" s="55">
        <f t="shared" si="491"/>
        <v>1.8319044478639995E-2</v>
      </c>
      <c r="CN89" s="59">
        <f>SUM(CN90:CN99)</f>
        <v>0</v>
      </c>
      <c r="CO89" s="55">
        <f t="shared" si="492"/>
        <v>0</v>
      </c>
      <c r="CP89" s="54">
        <f t="shared" si="379"/>
        <v>7.5</v>
      </c>
      <c r="CQ89" s="55">
        <f t="shared" si="493"/>
        <v>1.8319044478639992E-2</v>
      </c>
      <c r="CR89" s="54">
        <f t="shared" si="379"/>
        <v>0</v>
      </c>
      <c r="CS89" s="55">
        <f t="shared" si="494"/>
        <v>0</v>
      </c>
      <c r="CU89" s="64"/>
    </row>
    <row r="90" spans="1:99" x14ac:dyDescent="0.2">
      <c r="A90" s="53"/>
      <c r="B90" s="50"/>
      <c r="C90" s="56">
        <f t="shared" si="445"/>
        <v>0</v>
      </c>
      <c r="D90" s="51"/>
      <c r="E90" s="56">
        <f t="shared" si="446"/>
        <v>0</v>
      </c>
      <c r="F90" s="50"/>
      <c r="G90" s="56" t="e">
        <f t="shared" si="447"/>
        <v>#DIV/0!</v>
      </c>
      <c r="H90" s="51"/>
      <c r="I90" s="56" t="e">
        <f t="shared" si="448"/>
        <v>#DIV/0!</v>
      </c>
      <c r="J90" s="51">
        <f t="shared" si="856"/>
        <v>0</v>
      </c>
      <c r="K90" s="56">
        <f t="shared" si="449"/>
        <v>0</v>
      </c>
      <c r="L90" s="51">
        <f t="shared" ref="L90:L99" si="878">H90+D90</f>
        <v>0</v>
      </c>
      <c r="M90" s="56">
        <f t="shared" si="450"/>
        <v>0</v>
      </c>
      <c r="N90" s="50"/>
      <c r="O90" s="56" t="e">
        <f t="shared" si="451"/>
        <v>#DIV/0!</v>
      </c>
      <c r="P90" s="51"/>
      <c r="Q90" s="56" t="e">
        <f t="shared" si="453"/>
        <v>#DIV/0!</v>
      </c>
      <c r="R90" s="51">
        <f t="shared" ref="R90:R99" si="879">N90+J90</f>
        <v>0</v>
      </c>
      <c r="S90" s="56">
        <f t="shared" si="454"/>
        <v>0</v>
      </c>
      <c r="T90" s="51">
        <f t="shared" ref="T90:T99" si="880">P90+L90</f>
        <v>0</v>
      </c>
      <c r="U90" s="56">
        <f t="shared" si="455"/>
        <v>0</v>
      </c>
      <c r="V90" s="50"/>
      <c r="W90" s="56" t="e">
        <f t="shared" si="456"/>
        <v>#DIV/0!</v>
      </c>
      <c r="X90" s="51"/>
      <c r="Y90" s="56" t="e">
        <f t="shared" si="457"/>
        <v>#DIV/0!</v>
      </c>
      <c r="Z90" s="51">
        <f t="shared" ref="Z90:Z99" si="881">V90+R90</f>
        <v>0</v>
      </c>
      <c r="AA90" s="56">
        <f t="shared" si="458"/>
        <v>0</v>
      </c>
      <c r="AB90" s="51">
        <f t="shared" ref="AB90:AB99" si="882">X90+T90</f>
        <v>0</v>
      </c>
      <c r="AC90" s="56">
        <f t="shared" si="459"/>
        <v>0</v>
      </c>
      <c r="AD90" s="50"/>
      <c r="AE90" s="56" t="e">
        <f t="shared" si="461"/>
        <v>#DIV/0!</v>
      </c>
      <c r="AF90" s="51"/>
      <c r="AG90" s="56" t="e">
        <f t="shared" si="462"/>
        <v>#DIV/0!</v>
      </c>
      <c r="AH90" s="51">
        <f t="shared" ref="AH90:AH99" si="883">AD90+Z90</f>
        <v>0</v>
      </c>
      <c r="AI90" s="56">
        <f t="shared" si="463"/>
        <v>0</v>
      </c>
      <c r="AJ90" s="51">
        <f t="shared" ref="AJ90:AJ99" si="884">AF90+AB90</f>
        <v>0</v>
      </c>
      <c r="AK90" s="56">
        <f t="shared" si="464"/>
        <v>0</v>
      </c>
      <c r="AL90" s="50"/>
      <c r="AM90" s="56" t="e">
        <f t="shared" si="465"/>
        <v>#DIV/0!</v>
      </c>
      <c r="AN90" s="51"/>
      <c r="AO90" s="56" t="e">
        <f t="shared" si="466"/>
        <v>#DIV/0!</v>
      </c>
      <c r="AP90" s="51">
        <f t="shared" ref="AP90:AP99" si="885">AL90+AH90</f>
        <v>0</v>
      </c>
      <c r="AQ90" s="56">
        <f t="shared" si="467"/>
        <v>0</v>
      </c>
      <c r="AR90" s="51">
        <f t="shared" ref="AR90:AR99" si="886">AN90+AJ90</f>
        <v>0</v>
      </c>
      <c r="AS90" s="56">
        <f t="shared" si="468"/>
        <v>0</v>
      </c>
      <c r="AT90" s="50"/>
      <c r="AU90" s="56" t="e">
        <f t="shared" si="469"/>
        <v>#DIV/0!</v>
      </c>
      <c r="AV90" s="51"/>
      <c r="AW90" s="56" t="e">
        <f t="shared" si="470"/>
        <v>#DIV/0!</v>
      </c>
      <c r="AX90" s="51">
        <f t="shared" ref="AX90:AX99" si="887">AT90+AP90</f>
        <v>0</v>
      </c>
      <c r="AY90" s="56">
        <f t="shared" si="471"/>
        <v>0</v>
      </c>
      <c r="AZ90" s="51">
        <f t="shared" ref="AZ90:AZ99" si="888">AV90+AR90</f>
        <v>0</v>
      </c>
      <c r="BA90" s="56">
        <f t="shared" si="472"/>
        <v>0</v>
      </c>
      <c r="BB90" s="50"/>
      <c r="BC90" s="56" t="e">
        <f t="shared" si="473"/>
        <v>#DIV/0!</v>
      </c>
      <c r="BD90" s="51"/>
      <c r="BE90" s="56" t="e">
        <f t="shared" si="474"/>
        <v>#DIV/0!</v>
      </c>
      <c r="BF90" s="51">
        <f t="shared" ref="BF90:BF99" si="889">BB90+AX90</f>
        <v>0</v>
      </c>
      <c r="BG90" s="56">
        <f t="shared" si="475"/>
        <v>0</v>
      </c>
      <c r="BH90" s="51">
        <f t="shared" ref="BH90:BH99" si="890">BD90+AZ90</f>
        <v>0</v>
      </c>
      <c r="BI90" s="56">
        <f t="shared" si="476"/>
        <v>0</v>
      </c>
      <c r="BJ90" s="50"/>
      <c r="BK90" s="56" t="e">
        <f t="shared" si="477"/>
        <v>#DIV/0!</v>
      </c>
      <c r="BL90" s="51"/>
      <c r="BM90" s="56" t="e">
        <f t="shared" si="478"/>
        <v>#DIV/0!</v>
      </c>
      <c r="BN90" s="51">
        <f t="shared" ref="BN90:BN99" si="891">BJ90+BF90</f>
        <v>0</v>
      </c>
      <c r="BO90" s="56">
        <f t="shared" si="479"/>
        <v>0</v>
      </c>
      <c r="BP90" s="51">
        <f t="shared" ref="BP90:BP99" si="892">BL90+BH90</f>
        <v>0</v>
      </c>
      <c r="BQ90" s="56">
        <f t="shared" si="480"/>
        <v>0</v>
      </c>
      <c r="BR90" s="50"/>
      <c r="BS90" s="56" t="e">
        <f t="shared" si="481"/>
        <v>#DIV/0!</v>
      </c>
      <c r="BT90" s="51"/>
      <c r="BU90" s="56" t="e">
        <f t="shared" si="482"/>
        <v>#DIV/0!</v>
      </c>
      <c r="BV90" s="51">
        <f t="shared" ref="BV90:BV99" si="893">BR90+BN90</f>
        <v>0</v>
      </c>
      <c r="BW90" s="56">
        <f t="shared" si="483"/>
        <v>0</v>
      </c>
      <c r="BX90" s="51">
        <f t="shared" ref="BX90:BX99" si="894">BT90+BP90</f>
        <v>0</v>
      </c>
      <c r="BY90" s="56">
        <f t="shared" si="484"/>
        <v>0</v>
      </c>
      <c r="BZ90" s="50"/>
      <c r="CA90" s="56" t="e">
        <f t="shared" si="485"/>
        <v>#DIV/0!</v>
      </c>
      <c r="CB90" s="51"/>
      <c r="CC90" s="56" t="e">
        <f t="shared" si="486"/>
        <v>#DIV/0!</v>
      </c>
      <c r="CD90" s="51">
        <f t="shared" ref="CD90:CD99" si="895">BZ90+BV90</f>
        <v>0</v>
      </c>
      <c r="CE90" s="56">
        <f t="shared" si="487"/>
        <v>0</v>
      </c>
      <c r="CF90" s="51">
        <f t="shared" ref="CF90:CF99" si="896">CB90+BX90</f>
        <v>0</v>
      </c>
      <c r="CG90" s="56">
        <f t="shared" si="488"/>
        <v>0</v>
      </c>
      <c r="CH90" s="50"/>
      <c r="CI90" s="56" t="e">
        <f t="shared" si="489"/>
        <v>#DIV/0!</v>
      </c>
      <c r="CJ90" s="51"/>
      <c r="CK90" s="56" t="e">
        <f t="shared" si="490"/>
        <v>#DIV/0!</v>
      </c>
      <c r="CL90" s="51">
        <f t="shared" ref="CL90:CL99" si="897">CH90+CD90</f>
        <v>0</v>
      </c>
      <c r="CM90" s="56">
        <f t="shared" si="491"/>
        <v>0</v>
      </c>
      <c r="CN90" s="51">
        <f t="shared" ref="CN90:CN99" si="898">CJ90+CF90</f>
        <v>0</v>
      </c>
      <c r="CO90" s="56">
        <f t="shared" si="492"/>
        <v>0</v>
      </c>
      <c r="CP90" s="50">
        <f t="shared" si="379"/>
        <v>0</v>
      </c>
      <c r="CQ90" s="56">
        <f t="shared" si="493"/>
        <v>0</v>
      </c>
      <c r="CR90" s="50">
        <f t="shared" si="379"/>
        <v>0</v>
      </c>
      <c r="CS90" s="56">
        <f t="shared" si="494"/>
        <v>0</v>
      </c>
    </row>
    <row r="91" spans="1:99" x14ac:dyDescent="0.2">
      <c r="A91" s="62"/>
      <c r="B91" s="50"/>
      <c r="C91" s="56">
        <f t="shared" si="445"/>
        <v>0</v>
      </c>
      <c r="D91" s="51"/>
      <c r="E91" s="56">
        <f t="shared" si="446"/>
        <v>0</v>
      </c>
      <c r="F91" s="50"/>
      <c r="G91" s="56" t="e">
        <f t="shared" si="447"/>
        <v>#DIV/0!</v>
      </c>
      <c r="H91" s="51"/>
      <c r="I91" s="56" t="e">
        <f t="shared" si="448"/>
        <v>#DIV/0!</v>
      </c>
      <c r="J91" s="51">
        <f t="shared" si="856"/>
        <v>0</v>
      </c>
      <c r="K91" s="56">
        <f t="shared" si="449"/>
        <v>0</v>
      </c>
      <c r="L91" s="51">
        <f t="shared" si="878"/>
        <v>0</v>
      </c>
      <c r="M91" s="56">
        <f t="shared" si="450"/>
        <v>0</v>
      </c>
      <c r="N91" s="50"/>
      <c r="O91" s="56" t="e">
        <f t="shared" si="451"/>
        <v>#DIV/0!</v>
      </c>
      <c r="P91" s="51"/>
      <c r="Q91" s="56" t="e">
        <f t="shared" si="453"/>
        <v>#DIV/0!</v>
      </c>
      <c r="R91" s="51">
        <f t="shared" si="879"/>
        <v>0</v>
      </c>
      <c r="S91" s="56">
        <f t="shared" si="454"/>
        <v>0</v>
      </c>
      <c r="T91" s="51">
        <f t="shared" si="880"/>
        <v>0</v>
      </c>
      <c r="U91" s="56">
        <f t="shared" si="455"/>
        <v>0</v>
      </c>
      <c r="V91" s="50"/>
      <c r="W91" s="56" t="e">
        <f t="shared" si="456"/>
        <v>#DIV/0!</v>
      </c>
      <c r="X91" s="51"/>
      <c r="Y91" s="56" t="e">
        <f t="shared" si="457"/>
        <v>#DIV/0!</v>
      </c>
      <c r="Z91" s="51">
        <f t="shared" si="881"/>
        <v>0</v>
      </c>
      <c r="AA91" s="56">
        <f t="shared" si="458"/>
        <v>0</v>
      </c>
      <c r="AB91" s="51">
        <f t="shared" si="882"/>
        <v>0</v>
      </c>
      <c r="AC91" s="56">
        <f t="shared" si="459"/>
        <v>0</v>
      </c>
      <c r="AD91" s="50"/>
      <c r="AE91" s="56" t="e">
        <f t="shared" si="461"/>
        <v>#DIV/0!</v>
      </c>
      <c r="AF91" s="51"/>
      <c r="AG91" s="56" t="e">
        <f t="shared" si="462"/>
        <v>#DIV/0!</v>
      </c>
      <c r="AH91" s="51">
        <f t="shared" si="883"/>
        <v>0</v>
      </c>
      <c r="AI91" s="56">
        <f t="shared" si="463"/>
        <v>0</v>
      </c>
      <c r="AJ91" s="51">
        <f t="shared" si="884"/>
        <v>0</v>
      </c>
      <c r="AK91" s="56">
        <f t="shared" si="464"/>
        <v>0</v>
      </c>
      <c r="AL91" s="50"/>
      <c r="AM91" s="56" t="e">
        <f t="shared" si="465"/>
        <v>#DIV/0!</v>
      </c>
      <c r="AN91" s="51"/>
      <c r="AO91" s="56" t="e">
        <f t="shared" si="466"/>
        <v>#DIV/0!</v>
      </c>
      <c r="AP91" s="51">
        <f t="shared" si="885"/>
        <v>0</v>
      </c>
      <c r="AQ91" s="56">
        <f t="shared" si="467"/>
        <v>0</v>
      </c>
      <c r="AR91" s="51">
        <f t="shared" si="886"/>
        <v>0</v>
      </c>
      <c r="AS91" s="56">
        <f t="shared" si="468"/>
        <v>0</v>
      </c>
      <c r="AT91" s="50"/>
      <c r="AU91" s="56" t="e">
        <f t="shared" si="469"/>
        <v>#DIV/0!</v>
      </c>
      <c r="AV91" s="51"/>
      <c r="AW91" s="56" t="e">
        <f t="shared" si="470"/>
        <v>#DIV/0!</v>
      </c>
      <c r="AX91" s="51">
        <f t="shared" si="887"/>
        <v>0</v>
      </c>
      <c r="AY91" s="56">
        <f t="shared" si="471"/>
        <v>0</v>
      </c>
      <c r="AZ91" s="51">
        <f t="shared" si="888"/>
        <v>0</v>
      </c>
      <c r="BA91" s="56">
        <f t="shared" si="472"/>
        <v>0</v>
      </c>
      <c r="BB91" s="50"/>
      <c r="BC91" s="56" t="e">
        <f t="shared" si="473"/>
        <v>#DIV/0!</v>
      </c>
      <c r="BD91" s="51"/>
      <c r="BE91" s="56" t="e">
        <f t="shared" si="474"/>
        <v>#DIV/0!</v>
      </c>
      <c r="BF91" s="51">
        <f t="shared" si="889"/>
        <v>0</v>
      </c>
      <c r="BG91" s="56">
        <f t="shared" si="475"/>
        <v>0</v>
      </c>
      <c r="BH91" s="51">
        <f t="shared" si="890"/>
        <v>0</v>
      </c>
      <c r="BI91" s="56">
        <f t="shared" si="476"/>
        <v>0</v>
      </c>
      <c r="BJ91" s="50"/>
      <c r="BK91" s="56" t="e">
        <f t="shared" si="477"/>
        <v>#DIV/0!</v>
      </c>
      <c r="BL91" s="51"/>
      <c r="BM91" s="56" t="e">
        <f t="shared" si="478"/>
        <v>#DIV/0!</v>
      </c>
      <c r="BN91" s="51">
        <f t="shared" si="891"/>
        <v>0</v>
      </c>
      <c r="BO91" s="56">
        <f t="shared" si="479"/>
        <v>0</v>
      </c>
      <c r="BP91" s="51">
        <f t="shared" si="892"/>
        <v>0</v>
      </c>
      <c r="BQ91" s="56">
        <f t="shared" si="480"/>
        <v>0</v>
      </c>
      <c r="BR91" s="50"/>
      <c r="BS91" s="56" t="e">
        <f t="shared" si="481"/>
        <v>#DIV/0!</v>
      </c>
      <c r="BT91" s="51"/>
      <c r="BU91" s="56" t="e">
        <f t="shared" si="482"/>
        <v>#DIV/0!</v>
      </c>
      <c r="BV91" s="51">
        <f t="shared" si="893"/>
        <v>0</v>
      </c>
      <c r="BW91" s="56">
        <f t="shared" si="483"/>
        <v>0</v>
      </c>
      <c r="BX91" s="51">
        <f t="shared" si="894"/>
        <v>0</v>
      </c>
      <c r="BY91" s="56">
        <f t="shared" si="484"/>
        <v>0</v>
      </c>
      <c r="BZ91" s="50"/>
      <c r="CA91" s="56" t="e">
        <f t="shared" si="485"/>
        <v>#DIV/0!</v>
      </c>
      <c r="CB91" s="51"/>
      <c r="CC91" s="56" t="e">
        <f t="shared" si="486"/>
        <v>#DIV/0!</v>
      </c>
      <c r="CD91" s="51">
        <f t="shared" si="895"/>
        <v>0</v>
      </c>
      <c r="CE91" s="56">
        <f t="shared" si="487"/>
        <v>0</v>
      </c>
      <c r="CF91" s="51">
        <f t="shared" si="896"/>
        <v>0</v>
      </c>
      <c r="CG91" s="56">
        <f t="shared" si="488"/>
        <v>0</v>
      </c>
      <c r="CH91" s="50"/>
      <c r="CI91" s="56" t="e">
        <f t="shared" si="489"/>
        <v>#DIV/0!</v>
      </c>
      <c r="CJ91" s="51"/>
      <c r="CK91" s="56" t="e">
        <f t="shared" si="490"/>
        <v>#DIV/0!</v>
      </c>
      <c r="CL91" s="51">
        <f t="shared" si="897"/>
        <v>0</v>
      </c>
      <c r="CM91" s="56">
        <f t="shared" si="491"/>
        <v>0</v>
      </c>
      <c r="CN91" s="51">
        <f t="shared" si="898"/>
        <v>0</v>
      </c>
      <c r="CO91" s="56">
        <f t="shared" si="492"/>
        <v>0</v>
      </c>
      <c r="CP91" s="50">
        <f t="shared" si="379"/>
        <v>0</v>
      </c>
      <c r="CQ91" s="56">
        <f t="shared" si="493"/>
        <v>0</v>
      </c>
      <c r="CR91" s="50">
        <f t="shared" si="379"/>
        <v>0</v>
      </c>
      <c r="CS91" s="56">
        <f t="shared" si="494"/>
        <v>0</v>
      </c>
    </row>
    <row r="92" spans="1:99" x14ac:dyDescent="0.2">
      <c r="A92" s="53" t="s">
        <v>54</v>
      </c>
      <c r="B92" s="50"/>
      <c r="C92" s="56">
        <f t="shared" si="445"/>
        <v>0</v>
      </c>
      <c r="D92" s="51"/>
      <c r="E92" s="56">
        <f t="shared" si="446"/>
        <v>0</v>
      </c>
      <c r="F92" s="50"/>
      <c r="G92" s="56" t="e">
        <f t="shared" si="447"/>
        <v>#DIV/0!</v>
      </c>
      <c r="H92" s="51"/>
      <c r="I92" s="56" t="e">
        <f t="shared" si="448"/>
        <v>#DIV/0!</v>
      </c>
      <c r="J92" s="51">
        <f t="shared" si="856"/>
        <v>0</v>
      </c>
      <c r="K92" s="56">
        <f t="shared" si="449"/>
        <v>0</v>
      </c>
      <c r="L92" s="51">
        <f t="shared" si="878"/>
        <v>0</v>
      </c>
      <c r="M92" s="56">
        <f t="shared" si="450"/>
        <v>0</v>
      </c>
      <c r="N92" s="50"/>
      <c r="O92" s="56" t="e">
        <f t="shared" si="451"/>
        <v>#DIV/0!</v>
      </c>
      <c r="P92" s="51"/>
      <c r="Q92" s="56" t="e">
        <f t="shared" si="453"/>
        <v>#DIV/0!</v>
      </c>
      <c r="R92" s="51">
        <f t="shared" si="879"/>
        <v>0</v>
      </c>
      <c r="S92" s="56">
        <f t="shared" si="454"/>
        <v>0</v>
      </c>
      <c r="T92" s="51">
        <f t="shared" si="880"/>
        <v>0</v>
      </c>
      <c r="U92" s="56">
        <f t="shared" si="455"/>
        <v>0</v>
      </c>
      <c r="V92" s="50"/>
      <c r="W92" s="56" t="e">
        <f t="shared" si="456"/>
        <v>#DIV/0!</v>
      </c>
      <c r="X92" s="51"/>
      <c r="Y92" s="56" t="e">
        <f t="shared" si="457"/>
        <v>#DIV/0!</v>
      </c>
      <c r="Z92" s="51">
        <f t="shared" si="881"/>
        <v>0</v>
      </c>
      <c r="AA92" s="56">
        <f t="shared" si="458"/>
        <v>0</v>
      </c>
      <c r="AB92" s="51">
        <f t="shared" si="882"/>
        <v>0</v>
      </c>
      <c r="AC92" s="56">
        <f t="shared" si="459"/>
        <v>0</v>
      </c>
      <c r="AD92" s="50"/>
      <c r="AE92" s="56" t="e">
        <f t="shared" si="461"/>
        <v>#DIV/0!</v>
      </c>
      <c r="AF92" s="51"/>
      <c r="AG92" s="56" t="e">
        <f t="shared" si="462"/>
        <v>#DIV/0!</v>
      </c>
      <c r="AH92" s="51">
        <f t="shared" si="883"/>
        <v>0</v>
      </c>
      <c r="AI92" s="56">
        <f t="shared" si="463"/>
        <v>0</v>
      </c>
      <c r="AJ92" s="51">
        <f t="shared" si="884"/>
        <v>0</v>
      </c>
      <c r="AK92" s="56">
        <f t="shared" si="464"/>
        <v>0</v>
      </c>
      <c r="AL92" s="50"/>
      <c r="AM92" s="56" t="e">
        <f t="shared" si="465"/>
        <v>#DIV/0!</v>
      </c>
      <c r="AN92" s="51"/>
      <c r="AO92" s="56" t="e">
        <f t="shared" si="466"/>
        <v>#DIV/0!</v>
      </c>
      <c r="AP92" s="51">
        <f t="shared" si="885"/>
        <v>0</v>
      </c>
      <c r="AQ92" s="56">
        <f t="shared" si="467"/>
        <v>0</v>
      </c>
      <c r="AR92" s="51">
        <f t="shared" si="886"/>
        <v>0</v>
      </c>
      <c r="AS92" s="56">
        <f t="shared" si="468"/>
        <v>0</v>
      </c>
      <c r="AT92" s="50"/>
      <c r="AU92" s="56" t="e">
        <f t="shared" si="469"/>
        <v>#DIV/0!</v>
      </c>
      <c r="AV92" s="51"/>
      <c r="AW92" s="56" t="e">
        <f t="shared" si="470"/>
        <v>#DIV/0!</v>
      </c>
      <c r="AX92" s="51">
        <f t="shared" si="887"/>
        <v>0</v>
      </c>
      <c r="AY92" s="56">
        <f t="shared" si="471"/>
        <v>0</v>
      </c>
      <c r="AZ92" s="51">
        <f t="shared" si="888"/>
        <v>0</v>
      </c>
      <c r="BA92" s="56">
        <f t="shared" si="472"/>
        <v>0</v>
      </c>
      <c r="BB92" s="50"/>
      <c r="BC92" s="56" t="e">
        <f t="shared" si="473"/>
        <v>#DIV/0!</v>
      </c>
      <c r="BD92" s="51"/>
      <c r="BE92" s="56" t="e">
        <f t="shared" si="474"/>
        <v>#DIV/0!</v>
      </c>
      <c r="BF92" s="51">
        <f t="shared" si="889"/>
        <v>0</v>
      </c>
      <c r="BG92" s="56">
        <f t="shared" si="475"/>
        <v>0</v>
      </c>
      <c r="BH92" s="51">
        <f t="shared" si="890"/>
        <v>0</v>
      </c>
      <c r="BI92" s="56">
        <f t="shared" si="476"/>
        <v>0</v>
      </c>
      <c r="BJ92" s="50"/>
      <c r="BK92" s="56" t="e">
        <f t="shared" si="477"/>
        <v>#DIV/0!</v>
      </c>
      <c r="BL92" s="51"/>
      <c r="BM92" s="56" t="e">
        <f t="shared" si="478"/>
        <v>#DIV/0!</v>
      </c>
      <c r="BN92" s="51">
        <f t="shared" si="891"/>
        <v>0</v>
      </c>
      <c r="BO92" s="56">
        <f t="shared" si="479"/>
        <v>0</v>
      </c>
      <c r="BP92" s="51">
        <f t="shared" si="892"/>
        <v>0</v>
      </c>
      <c r="BQ92" s="56">
        <f t="shared" si="480"/>
        <v>0</v>
      </c>
      <c r="BR92" s="50"/>
      <c r="BS92" s="56" t="e">
        <f t="shared" si="481"/>
        <v>#DIV/0!</v>
      </c>
      <c r="BT92" s="51"/>
      <c r="BU92" s="56" t="e">
        <f t="shared" si="482"/>
        <v>#DIV/0!</v>
      </c>
      <c r="BV92" s="51">
        <f t="shared" si="893"/>
        <v>0</v>
      </c>
      <c r="BW92" s="56">
        <f t="shared" si="483"/>
        <v>0</v>
      </c>
      <c r="BX92" s="51">
        <f t="shared" si="894"/>
        <v>0</v>
      </c>
      <c r="BY92" s="56">
        <f t="shared" si="484"/>
        <v>0</v>
      </c>
      <c r="BZ92" s="50"/>
      <c r="CA92" s="56" t="e">
        <f t="shared" si="485"/>
        <v>#DIV/0!</v>
      </c>
      <c r="CB92" s="51"/>
      <c r="CC92" s="56" t="e">
        <f t="shared" si="486"/>
        <v>#DIV/0!</v>
      </c>
      <c r="CD92" s="51">
        <f t="shared" si="895"/>
        <v>0</v>
      </c>
      <c r="CE92" s="56">
        <f t="shared" si="487"/>
        <v>0</v>
      </c>
      <c r="CF92" s="51">
        <f t="shared" si="896"/>
        <v>0</v>
      </c>
      <c r="CG92" s="56">
        <f t="shared" si="488"/>
        <v>0</v>
      </c>
      <c r="CH92" s="50"/>
      <c r="CI92" s="56" t="e">
        <f t="shared" si="489"/>
        <v>#DIV/0!</v>
      </c>
      <c r="CJ92" s="51"/>
      <c r="CK92" s="56" t="e">
        <f t="shared" si="490"/>
        <v>#DIV/0!</v>
      </c>
      <c r="CL92" s="51">
        <f t="shared" si="897"/>
        <v>0</v>
      </c>
      <c r="CM92" s="56">
        <f t="shared" si="491"/>
        <v>0</v>
      </c>
      <c r="CN92" s="51">
        <f t="shared" si="898"/>
        <v>0</v>
      </c>
      <c r="CO92" s="56">
        <f t="shared" si="492"/>
        <v>0</v>
      </c>
      <c r="CP92" s="50">
        <f t="shared" si="379"/>
        <v>0</v>
      </c>
      <c r="CQ92" s="56">
        <f t="shared" si="493"/>
        <v>0</v>
      </c>
      <c r="CR92" s="50">
        <f t="shared" si="379"/>
        <v>0</v>
      </c>
      <c r="CS92" s="56">
        <f t="shared" si="494"/>
        <v>0</v>
      </c>
    </row>
    <row r="93" spans="1:99" x14ac:dyDescent="0.2">
      <c r="A93" s="62" t="s">
        <v>61</v>
      </c>
      <c r="B93" s="50"/>
      <c r="C93" s="56">
        <f t="shared" si="445"/>
        <v>0</v>
      </c>
      <c r="D93" s="51"/>
      <c r="E93" s="56">
        <f t="shared" si="446"/>
        <v>0</v>
      </c>
      <c r="F93" s="50"/>
      <c r="G93" s="56" t="e">
        <f t="shared" si="447"/>
        <v>#DIV/0!</v>
      </c>
      <c r="H93" s="51"/>
      <c r="I93" s="56" t="e">
        <f t="shared" si="448"/>
        <v>#DIV/0!</v>
      </c>
      <c r="J93" s="51">
        <f t="shared" si="856"/>
        <v>0</v>
      </c>
      <c r="K93" s="56">
        <f t="shared" si="449"/>
        <v>0</v>
      </c>
      <c r="L93" s="51">
        <f t="shared" si="878"/>
        <v>0</v>
      </c>
      <c r="M93" s="56">
        <f t="shared" si="450"/>
        <v>0</v>
      </c>
      <c r="N93" s="50"/>
      <c r="O93" s="56" t="e">
        <f t="shared" si="451"/>
        <v>#DIV/0!</v>
      </c>
      <c r="P93" s="51"/>
      <c r="Q93" s="56" t="e">
        <f t="shared" si="453"/>
        <v>#DIV/0!</v>
      </c>
      <c r="R93" s="51">
        <f t="shared" si="879"/>
        <v>0</v>
      </c>
      <c r="S93" s="56">
        <f t="shared" si="454"/>
        <v>0</v>
      </c>
      <c r="T93" s="51">
        <f t="shared" si="880"/>
        <v>0</v>
      </c>
      <c r="U93" s="56">
        <f t="shared" si="455"/>
        <v>0</v>
      </c>
      <c r="V93" s="50"/>
      <c r="W93" s="56" t="e">
        <f t="shared" si="456"/>
        <v>#DIV/0!</v>
      </c>
      <c r="X93" s="51"/>
      <c r="Y93" s="56" t="e">
        <f t="shared" si="457"/>
        <v>#DIV/0!</v>
      </c>
      <c r="Z93" s="51">
        <f t="shared" si="881"/>
        <v>0</v>
      </c>
      <c r="AA93" s="56">
        <f t="shared" si="458"/>
        <v>0</v>
      </c>
      <c r="AB93" s="51">
        <f t="shared" si="882"/>
        <v>0</v>
      </c>
      <c r="AC93" s="56">
        <f t="shared" si="459"/>
        <v>0</v>
      </c>
      <c r="AD93" s="50"/>
      <c r="AE93" s="56" t="e">
        <f t="shared" si="461"/>
        <v>#DIV/0!</v>
      </c>
      <c r="AF93" s="51"/>
      <c r="AG93" s="56" t="e">
        <f t="shared" si="462"/>
        <v>#DIV/0!</v>
      </c>
      <c r="AH93" s="51">
        <f t="shared" si="883"/>
        <v>0</v>
      </c>
      <c r="AI93" s="56">
        <f t="shared" si="463"/>
        <v>0</v>
      </c>
      <c r="AJ93" s="51">
        <f t="shared" si="884"/>
        <v>0</v>
      </c>
      <c r="AK93" s="56">
        <f t="shared" si="464"/>
        <v>0</v>
      </c>
      <c r="AL93" s="50"/>
      <c r="AM93" s="56" t="e">
        <f t="shared" si="465"/>
        <v>#DIV/0!</v>
      </c>
      <c r="AN93" s="51"/>
      <c r="AO93" s="56" t="e">
        <f t="shared" si="466"/>
        <v>#DIV/0!</v>
      </c>
      <c r="AP93" s="51">
        <f t="shared" si="885"/>
        <v>0</v>
      </c>
      <c r="AQ93" s="56">
        <f t="shared" si="467"/>
        <v>0</v>
      </c>
      <c r="AR93" s="51">
        <f t="shared" si="886"/>
        <v>0</v>
      </c>
      <c r="AS93" s="56">
        <f t="shared" si="468"/>
        <v>0</v>
      </c>
      <c r="AT93" s="50"/>
      <c r="AU93" s="56" t="e">
        <f t="shared" si="469"/>
        <v>#DIV/0!</v>
      </c>
      <c r="AV93" s="51"/>
      <c r="AW93" s="56" t="e">
        <f t="shared" si="470"/>
        <v>#DIV/0!</v>
      </c>
      <c r="AX93" s="51">
        <f t="shared" si="887"/>
        <v>0</v>
      </c>
      <c r="AY93" s="56">
        <f t="shared" si="471"/>
        <v>0</v>
      </c>
      <c r="AZ93" s="51">
        <f t="shared" si="888"/>
        <v>0</v>
      </c>
      <c r="BA93" s="56">
        <f t="shared" si="472"/>
        <v>0</v>
      </c>
      <c r="BB93" s="50"/>
      <c r="BC93" s="56" t="e">
        <f t="shared" si="473"/>
        <v>#DIV/0!</v>
      </c>
      <c r="BD93" s="51"/>
      <c r="BE93" s="56" t="e">
        <f t="shared" si="474"/>
        <v>#DIV/0!</v>
      </c>
      <c r="BF93" s="51">
        <f t="shared" si="889"/>
        <v>0</v>
      </c>
      <c r="BG93" s="56">
        <f t="shared" si="475"/>
        <v>0</v>
      </c>
      <c r="BH93" s="51">
        <f t="shared" si="890"/>
        <v>0</v>
      </c>
      <c r="BI93" s="56">
        <f t="shared" si="476"/>
        <v>0</v>
      </c>
      <c r="BJ93" s="50"/>
      <c r="BK93" s="56" t="e">
        <f t="shared" si="477"/>
        <v>#DIV/0!</v>
      </c>
      <c r="BL93" s="51"/>
      <c r="BM93" s="56" t="e">
        <f t="shared" si="478"/>
        <v>#DIV/0!</v>
      </c>
      <c r="BN93" s="51">
        <f t="shared" si="891"/>
        <v>0</v>
      </c>
      <c r="BO93" s="56">
        <f t="shared" si="479"/>
        <v>0</v>
      </c>
      <c r="BP93" s="51">
        <f t="shared" si="892"/>
        <v>0</v>
      </c>
      <c r="BQ93" s="56">
        <f t="shared" si="480"/>
        <v>0</v>
      </c>
      <c r="BR93" s="50"/>
      <c r="BS93" s="56" t="e">
        <f t="shared" si="481"/>
        <v>#DIV/0!</v>
      </c>
      <c r="BT93" s="51"/>
      <c r="BU93" s="56" t="e">
        <f t="shared" si="482"/>
        <v>#DIV/0!</v>
      </c>
      <c r="BV93" s="51">
        <f t="shared" si="893"/>
        <v>0</v>
      </c>
      <c r="BW93" s="56">
        <f t="shared" si="483"/>
        <v>0</v>
      </c>
      <c r="BX93" s="51">
        <f t="shared" si="894"/>
        <v>0</v>
      </c>
      <c r="BY93" s="56">
        <f t="shared" si="484"/>
        <v>0</v>
      </c>
      <c r="BZ93" s="50"/>
      <c r="CA93" s="56" t="e">
        <f t="shared" si="485"/>
        <v>#DIV/0!</v>
      </c>
      <c r="CB93" s="51"/>
      <c r="CC93" s="56" t="e">
        <f t="shared" si="486"/>
        <v>#DIV/0!</v>
      </c>
      <c r="CD93" s="51">
        <f t="shared" si="895"/>
        <v>0</v>
      </c>
      <c r="CE93" s="56">
        <f t="shared" si="487"/>
        <v>0</v>
      </c>
      <c r="CF93" s="51">
        <f t="shared" si="896"/>
        <v>0</v>
      </c>
      <c r="CG93" s="56">
        <f t="shared" si="488"/>
        <v>0</v>
      </c>
      <c r="CH93" s="50"/>
      <c r="CI93" s="56" t="e">
        <f t="shared" si="489"/>
        <v>#DIV/0!</v>
      </c>
      <c r="CJ93" s="51"/>
      <c r="CK93" s="56" t="e">
        <f t="shared" si="490"/>
        <v>#DIV/0!</v>
      </c>
      <c r="CL93" s="51">
        <f t="shared" si="897"/>
        <v>0</v>
      </c>
      <c r="CM93" s="56">
        <f t="shared" si="491"/>
        <v>0</v>
      </c>
      <c r="CN93" s="51">
        <f t="shared" si="898"/>
        <v>0</v>
      </c>
      <c r="CO93" s="56">
        <f t="shared" si="492"/>
        <v>0</v>
      </c>
      <c r="CP93" s="50">
        <f t="shared" si="379"/>
        <v>0</v>
      </c>
      <c r="CQ93" s="56">
        <f t="shared" si="493"/>
        <v>0</v>
      </c>
      <c r="CR93" s="50">
        <f t="shared" si="379"/>
        <v>0</v>
      </c>
      <c r="CS93" s="56">
        <f t="shared" si="494"/>
        <v>0</v>
      </c>
    </row>
    <row r="94" spans="1:99" x14ac:dyDescent="0.2">
      <c r="A94" s="62" t="s">
        <v>46</v>
      </c>
      <c r="B94" s="50"/>
      <c r="C94" s="56">
        <f t="shared" si="445"/>
        <v>0</v>
      </c>
      <c r="D94" s="51"/>
      <c r="E94" s="56">
        <f t="shared" si="446"/>
        <v>0</v>
      </c>
      <c r="F94" s="50"/>
      <c r="G94" s="56" t="e">
        <f t="shared" si="447"/>
        <v>#DIV/0!</v>
      </c>
      <c r="H94" s="51"/>
      <c r="I94" s="56" t="e">
        <f t="shared" si="448"/>
        <v>#DIV/0!</v>
      </c>
      <c r="J94" s="51">
        <f t="shared" si="856"/>
        <v>0</v>
      </c>
      <c r="K94" s="56">
        <f t="shared" si="449"/>
        <v>0</v>
      </c>
      <c r="L94" s="51">
        <f t="shared" si="878"/>
        <v>0</v>
      </c>
      <c r="M94" s="56">
        <f t="shared" si="450"/>
        <v>0</v>
      </c>
      <c r="N94" s="50"/>
      <c r="O94" s="56" t="e">
        <f t="shared" si="451"/>
        <v>#DIV/0!</v>
      </c>
      <c r="P94" s="51"/>
      <c r="Q94" s="56" t="e">
        <f t="shared" si="453"/>
        <v>#DIV/0!</v>
      </c>
      <c r="R94" s="51">
        <f t="shared" si="879"/>
        <v>0</v>
      </c>
      <c r="S94" s="56">
        <f t="shared" si="454"/>
        <v>0</v>
      </c>
      <c r="T94" s="51">
        <f t="shared" si="880"/>
        <v>0</v>
      </c>
      <c r="U94" s="56">
        <f t="shared" si="455"/>
        <v>0</v>
      </c>
      <c r="V94" s="50"/>
      <c r="W94" s="56" t="e">
        <f t="shared" si="456"/>
        <v>#DIV/0!</v>
      </c>
      <c r="X94" s="51"/>
      <c r="Y94" s="56" t="e">
        <f t="shared" si="457"/>
        <v>#DIV/0!</v>
      </c>
      <c r="Z94" s="51">
        <f t="shared" si="881"/>
        <v>0</v>
      </c>
      <c r="AA94" s="56">
        <f t="shared" si="458"/>
        <v>0</v>
      </c>
      <c r="AB94" s="51">
        <f t="shared" si="882"/>
        <v>0</v>
      </c>
      <c r="AC94" s="56">
        <f t="shared" si="459"/>
        <v>0</v>
      </c>
      <c r="AD94" s="50"/>
      <c r="AE94" s="56" t="e">
        <f t="shared" si="461"/>
        <v>#DIV/0!</v>
      </c>
      <c r="AF94" s="51"/>
      <c r="AG94" s="56" t="e">
        <f t="shared" si="462"/>
        <v>#DIV/0!</v>
      </c>
      <c r="AH94" s="51">
        <f t="shared" si="883"/>
        <v>0</v>
      </c>
      <c r="AI94" s="56">
        <f t="shared" si="463"/>
        <v>0</v>
      </c>
      <c r="AJ94" s="51">
        <f t="shared" si="884"/>
        <v>0</v>
      </c>
      <c r="AK94" s="56">
        <f t="shared" si="464"/>
        <v>0</v>
      </c>
      <c r="AL94" s="50"/>
      <c r="AM94" s="56" t="e">
        <f t="shared" si="465"/>
        <v>#DIV/0!</v>
      </c>
      <c r="AN94" s="51"/>
      <c r="AO94" s="56" t="e">
        <f t="shared" si="466"/>
        <v>#DIV/0!</v>
      </c>
      <c r="AP94" s="51">
        <f t="shared" si="885"/>
        <v>0</v>
      </c>
      <c r="AQ94" s="56">
        <f t="shared" si="467"/>
        <v>0</v>
      </c>
      <c r="AR94" s="51">
        <f t="shared" si="886"/>
        <v>0</v>
      </c>
      <c r="AS94" s="56">
        <f t="shared" si="468"/>
        <v>0</v>
      </c>
      <c r="AT94" s="50"/>
      <c r="AU94" s="56" t="e">
        <f t="shared" si="469"/>
        <v>#DIV/0!</v>
      </c>
      <c r="AV94" s="51"/>
      <c r="AW94" s="56" t="e">
        <f t="shared" si="470"/>
        <v>#DIV/0!</v>
      </c>
      <c r="AX94" s="51">
        <f t="shared" si="887"/>
        <v>0</v>
      </c>
      <c r="AY94" s="56">
        <f t="shared" si="471"/>
        <v>0</v>
      </c>
      <c r="AZ94" s="51">
        <f t="shared" si="888"/>
        <v>0</v>
      </c>
      <c r="BA94" s="56">
        <f t="shared" si="472"/>
        <v>0</v>
      </c>
      <c r="BB94" s="50"/>
      <c r="BC94" s="56" t="e">
        <f t="shared" si="473"/>
        <v>#DIV/0!</v>
      </c>
      <c r="BD94" s="51"/>
      <c r="BE94" s="56" t="e">
        <f t="shared" si="474"/>
        <v>#DIV/0!</v>
      </c>
      <c r="BF94" s="51">
        <f t="shared" si="889"/>
        <v>0</v>
      </c>
      <c r="BG94" s="56">
        <f t="shared" si="475"/>
        <v>0</v>
      </c>
      <c r="BH94" s="51">
        <f t="shared" si="890"/>
        <v>0</v>
      </c>
      <c r="BI94" s="56">
        <f t="shared" si="476"/>
        <v>0</v>
      </c>
      <c r="BJ94" s="50"/>
      <c r="BK94" s="56" t="e">
        <f t="shared" si="477"/>
        <v>#DIV/0!</v>
      </c>
      <c r="BL94" s="51"/>
      <c r="BM94" s="56" t="e">
        <f t="shared" si="478"/>
        <v>#DIV/0!</v>
      </c>
      <c r="BN94" s="51">
        <f t="shared" si="891"/>
        <v>0</v>
      </c>
      <c r="BO94" s="56">
        <f t="shared" si="479"/>
        <v>0</v>
      </c>
      <c r="BP94" s="51">
        <f t="shared" si="892"/>
        <v>0</v>
      </c>
      <c r="BQ94" s="56">
        <f t="shared" si="480"/>
        <v>0</v>
      </c>
      <c r="BR94" s="50"/>
      <c r="BS94" s="56" t="e">
        <f t="shared" si="481"/>
        <v>#DIV/0!</v>
      </c>
      <c r="BT94" s="51"/>
      <c r="BU94" s="56" t="e">
        <f t="shared" si="482"/>
        <v>#DIV/0!</v>
      </c>
      <c r="BV94" s="51">
        <f t="shared" si="893"/>
        <v>0</v>
      </c>
      <c r="BW94" s="56">
        <f t="shared" si="483"/>
        <v>0</v>
      </c>
      <c r="BX94" s="51">
        <f t="shared" si="894"/>
        <v>0</v>
      </c>
      <c r="BY94" s="56">
        <f t="shared" si="484"/>
        <v>0</v>
      </c>
      <c r="BZ94" s="50"/>
      <c r="CA94" s="56" t="e">
        <f t="shared" si="485"/>
        <v>#DIV/0!</v>
      </c>
      <c r="CB94" s="51"/>
      <c r="CC94" s="56" t="e">
        <f t="shared" si="486"/>
        <v>#DIV/0!</v>
      </c>
      <c r="CD94" s="51">
        <f t="shared" si="895"/>
        <v>0</v>
      </c>
      <c r="CE94" s="56">
        <f t="shared" si="487"/>
        <v>0</v>
      </c>
      <c r="CF94" s="51">
        <f t="shared" si="896"/>
        <v>0</v>
      </c>
      <c r="CG94" s="56">
        <f t="shared" si="488"/>
        <v>0</v>
      </c>
      <c r="CH94" s="50"/>
      <c r="CI94" s="56" t="e">
        <f t="shared" si="489"/>
        <v>#DIV/0!</v>
      </c>
      <c r="CJ94" s="51"/>
      <c r="CK94" s="56" t="e">
        <f t="shared" si="490"/>
        <v>#DIV/0!</v>
      </c>
      <c r="CL94" s="51">
        <f t="shared" si="897"/>
        <v>0</v>
      </c>
      <c r="CM94" s="56">
        <f t="shared" si="491"/>
        <v>0</v>
      </c>
      <c r="CN94" s="51">
        <f t="shared" si="898"/>
        <v>0</v>
      </c>
      <c r="CO94" s="56">
        <f t="shared" si="492"/>
        <v>0</v>
      </c>
      <c r="CP94" s="50">
        <f t="shared" si="379"/>
        <v>0</v>
      </c>
      <c r="CQ94" s="56">
        <f t="shared" si="493"/>
        <v>0</v>
      </c>
      <c r="CR94" s="50">
        <f t="shared" si="379"/>
        <v>0</v>
      </c>
      <c r="CS94" s="56">
        <f t="shared" si="494"/>
        <v>0</v>
      </c>
    </row>
    <row r="95" spans="1:99" x14ac:dyDescent="0.2">
      <c r="A95" s="53" t="s">
        <v>163</v>
      </c>
      <c r="B95" s="50">
        <v>90</v>
      </c>
      <c r="C95" s="56">
        <f t="shared" si="445"/>
        <v>1.8319044478639995E-2</v>
      </c>
      <c r="D95" s="50"/>
      <c r="E95" s="56">
        <f t="shared" si="446"/>
        <v>0</v>
      </c>
      <c r="F95" s="50"/>
      <c r="G95" s="56" t="e">
        <f t="shared" si="447"/>
        <v>#DIV/0!</v>
      </c>
      <c r="H95" s="50"/>
      <c r="I95" s="56" t="e">
        <f t="shared" si="448"/>
        <v>#DIV/0!</v>
      </c>
      <c r="J95" s="51">
        <f t="shared" si="856"/>
        <v>90</v>
      </c>
      <c r="K95" s="56">
        <f t="shared" si="449"/>
        <v>1.8319044478639995E-2</v>
      </c>
      <c r="L95" s="51">
        <f t="shared" si="878"/>
        <v>0</v>
      </c>
      <c r="M95" s="56">
        <f t="shared" si="450"/>
        <v>0</v>
      </c>
      <c r="N95" s="50"/>
      <c r="O95" s="56" t="e">
        <f t="shared" si="451"/>
        <v>#DIV/0!</v>
      </c>
      <c r="P95" s="50"/>
      <c r="Q95" s="56" t="e">
        <f t="shared" si="453"/>
        <v>#DIV/0!</v>
      </c>
      <c r="R95" s="51">
        <f t="shared" si="879"/>
        <v>90</v>
      </c>
      <c r="S95" s="56">
        <f t="shared" si="454"/>
        <v>1.8319044478639995E-2</v>
      </c>
      <c r="T95" s="51">
        <f t="shared" si="880"/>
        <v>0</v>
      </c>
      <c r="U95" s="56">
        <f t="shared" si="455"/>
        <v>0</v>
      </c>
      <c r="V95" s="50"/>
      <c r="W95" s="56" t="e">
        <f t="shared" si="456"/>
        <v>#DIV/0!</v>
      </c>
      <c r="X95" s="50"/>
      <c r="Y95" s="56" t="e">
        <f t="shared" si="457"/>
        <v>#DIV/0!</v>
      </c>
      <c r="Z95" s="51">
        <f t="shared" si="881"/>
        <v>90</v>
      </c>
      <c r="AA95" s="56">
        <f t="shared" si="458"/>
        <v>1.8319044478639995E-2</v>
      </c>
      <c r="AB95" s="51">
        <f t="shared" si="882"/>
        <v>0</v>
      </c>
      <c r="AC95" s="56">
        <f t="shared" si="459"/>
        <v>0</v>
      </c>
      <c r="AD95" s="50"/>
      <c r="AE95" s="56" t="e">
        <f t="shared" si="461"/>
        <v>#DIV/0!</v>
      </c>
      <c r="AF95" s="50"/>
      <c r="AG95" s="56" t="e">
        <f t="shared" si="462"/>
        <v>#DIV/0!</v>
      </c>
      <c r="AH95" s="51">
        <f t="shared" si="883"/>
        <v>90</v>
      </c>
      <c r="AI95" s="56">
        <f t="shared" si="463"/>
        <v>1.8319044478639995E-2</v>
      </c>
      <c r="AJ95" s="51">
        <f t="shared" si="884"/>
        <v>0</v>
      </c>
      <c r="AK95" s="56">
        <f t="shared" si="464"/>
        <v>0</v>
      </c>
      <c r="AL95" s="50"/>
      <c r="AM95" s="56" t="e">
        <f t="shared" si="465"/>
        <v>#DIV/0!</v>
      </c>
      <c r="AN95" s="50"/>
      <c r="AO95" s="56" t="e">
        <f t="shared" si="466"/>
        <v>#DIV/0!</v>
      </c>
      <c r="AP95" s="51">
        <f t="shared" si="885"/>
        <v>90</v>
      </c>
      <c r="AQ95" s="56">
        <f t="shared" si="467"/>
        <v>1.8319044478639995E-2</v>
      </c>
      <c r="AR95" s="51">
        <f t="shared" si="886"/>
        <v>0</v>
      </c>
      <c r="AS95" s="56">
        <f t="shared" si="468"/>
        <v>0</v>
      </c>
      <c r="AT95" s="50"/>
      <c r="AU95" s="56" t="e">
        <f t="shared" si="469"/>
        <v>#DIV/0!</v>
      </c>
      <c r="AV95" s="50"/>
      <c r="AW95" s="56" t="e">
        <f t="shared" si="470"/>
        <v>#DIV/0!</v>
      </c>
      <c r="AX95" s="51">
        <f t="shared" si="887"/>
        <v>90</v>
      </c>
      <c r="AY95" s="56">
        <f t="shared" si="471"/>
        <v>1.8319044478639995E-2</v>
      </c>
      <c r="AZ95" s="51">
        <f t="shared" si="888"/>
        <v>0</v>
      </c>
      <c r="BA95" s="56">
        <f t="shared" si="472"/>
        <v>0</v>
      </c>
      <c r="BB95" s="50"/>
      <c r="BC95" s="56" t="e">
        <f t="shared" si="473"/>
        <v>#DIV/0!</v>
      </c>
      <c r="BD95" s="50"/>
      <c r="BE95" s="56" t="e">
        <f t="shared" si="474"/>
        <v>#DIV/0!</v>
      </c>
      <c r="BF95" s="51">
        <f t="shared" si="889"/>
        <v>90</v>
      </c>
      <c r="BG95" s="56">
        <f t="shared" si="475"/>
        <v>1.8319044478639995E-2</v>
      </c>
      <c r="BH95" s="51">
        <f t="shared" si="890"/>
        <v>0</v>
      </c>
      <c r="BI95" s="56">
        <f t="shared" si="476"/>
        <v>0</v>
      </c>
      <c r="BJ95" s="50"/>
      <c r="BK95" s="56" t="e">
        <f t="shared" si="477"/>
        <v>#DIV/0!</v>
      </c>
      <c r="BL95" s="50"/>
      <c r="BM95" s="56" t="e">
        <f t="shared" si="478"/>
        <v>#DIV/0!</v>
      </c>
      <c r="BN95" s="51">
        <f t="shared" si="891"/>
        <v>90</v>
      </c>
      <c r="BO95" s="56">
        <f t="shared" si="479"/>
        <v>1.8319044478639995E-2</v>
      </c>
      <c r="BP95" s="51">
        <f t="shared" si="892"/>
        <v>0</v>
      </c>
      <c r="BQ95" s="56">
        <f t="shared" si="480"/>
        <v>0</v>
      </c>
      <c r="BR95" s="50"/>
      <c r="BS95" s="56" t="e">
        <f t="shared" si="481"/>
        <v>#DIV/0!</v>
      </c>
      <c r="BT95" s="50"/>
      <c r="BU95" s="56" t="e">
        <f t="shared" si="482"/>
        <v>#DIV/0!</v>
      </c>
      <c r="BV95" s="51">
        <f t="shared" si="893"/>
        <v>90</v>
      </c>
      <c r="BW95" s="56">
        <f t="shared" si="483"/>
        <v>1.8319044478639995E-2</v>
      </c>
      <c r="BX95" s="51">
        <f t="shared" si="894"/>
        <v>0</v>
      </c>
      <c r="BY95" s="56">
        <f t="shared" si="484"/>
        <v>0</v>
      </c>
      <c r="BZ95" s="50"/>
      <c r="CA95" s="56" t="e">
        <f t="shared" si="485"/>
        <v>#DIV/0!</v>
      </c>
      <c r="CB95" s="50"/>
      <c r="CC95" s="56" t="e">
        <f t="shared" si="486"/>
        <v>#DIV/0!</v>
      </c>
      <c r="CD95" s="51">
        <f t="shared" si="895"/>
        <v>90</v>
      </c>
      <c r="CE95" s="56">
        <f t="shared" si="487"/>
        <v>1.8319044478639995E-2</v>
      </c>
      <c r="CF95" s="51">
        <f t="shared" si="896"/>
        <v>0</v>
      </c>
      <c r="CG95" s="56">
        <f t="shared" si="488"/>
        <v>0</v>
      </c>
      <c r="CH95" s="50"/>
      <c r="CI95" s="56" t="e">
        <f t="shared" si="489"/>
        <v>#DIV/0!</v>
      </c>
      <c r="CJ95" s="50"/>
      <c r="CK95" s="56" t="e">
        <f t="shared" si="490"/>
        <v>#DIV/0!</v>
      </c>
      <c r="CL95" s="51">
        <f t="shared" si="897"/>
        <v>90</v>
      </c>
      <c r="CM95" s="56">
        <f t="shared" si="491"/>
        <v>1.8319044478639995E-2</v>
      </c>
      <c r="CN95" s="51">
        <f t="shared" si="898"/>
        <v>0</v>
      </c>
      <c r="CO95" s="56">
        <f t="shared" si="492"/>
        <v>0</v>
      </c>
      <c r="CP95" s="50">
        <f t="shared" si="379"/>
        <v>7.5</v>
      </c>
      <c r="CQ95" s="56">
        <f t="shared" si="493"/>
        <v>1.8319044478639992E-2</v>
      </c>
      <c r="CR95" s="50">
        <f t="shared" si="379"/>
        <v>0</v>
      </c>
      <c r="CS95" s="56">
        <f t="shared" si="494"/>
        <v>0</v>
      </c>
    </row>
    <row r="96" spans="1:99" x14ac:dyDescent="0.2">
      <c r="A96" s="62"/>
      <c r="B96" s="50"/>
      <c r="C96" s="56">
        <f t="shared" si="445"/>
        <v>0</v>
      </c>
      <c r="D96" s="51"/>
      <c r="E96" s="56">
        <f t="shared" si="446"/>
        <v>0</v>
      </c>
      <c r="F96" s="50"/>
      <c r="G96" s="56" t="e">
        <f t="shared" si="447"/>
        <v>#DIV/0!</v>
      </c>
      <c r="H96" s="51"/>
      <c r="I96" s="56" t="e">
        <f t="shared" si="448"/>
        <v>#DIV/0!</v>
      </c>
      <c r="J96" s="51">
        <f t="shared" si="856"/>
        <v>0</v>
      </c>
      <c r="K96" s="56">
        <f t="shared" si="449"/>
        <v>0</v>
      </c>
      <c r="L96" s="51">
        <f t="shared" si="878"/>
        <v>0</v>
      </c>
      <c r="M96" s="56">
        <f t="shared" si="450"/>
        <v>0</v>
      </c>
      <c r="N96" s="50"/>
      <c r="O96" s="56" t="e">
        <f t="shared" si="451"/>
        <v>#DIV/0!</v>
      </c>
      <c r="P96" s="51"/>
      <c r="Q96" s="56" t="e">
        <f t="shared" si="453"/>
        <v>#DIV/0!</v>
      </c>
      <c r="R96" s="51">
        <f t="shared" si="879"/>
        <v>0</v>
      </c>
      <c r="S96" s="56">
        <f t="shared" si="454"/>
        <v>0</v>
      </c>
      <c r="T96" s="51">
        <f t="shared" si="880"/>
        <v>0</v>
      </c>
      <c r="U96" s="56">
        <f t="shared" si="455"/>
        <v>0</v>
      </c>
      <c r="V96" s="50"/>
      <c r="W96" s="56" t="e">
        <f t="shared" si="456"/>
        <v>#DIV/0!</v>
      </c>
      <c r="X96" s="51"/>
      <c r="Y96" s="56" t="e">
        <f t="shared" si="457"/>
        <v>#DIV/0!</v>
      </c>
      <c r="Z96" s="51">
        <f t="shared" si="881"/>
        <v>0</v>
      </c>
      <c r="AA96" s="56">
        <f t="shared" si="458"/>
        <v>0</v>
      </c>
      <c r="AB96" s="51">
        <f t="shared" si="882"/>
        <v>0</v>
      </c>
      <c r="AC96" s="56">
        <f t="shared" si="459"/>
        <v>0</v>
      </c>
      <c r="AD96" s="50"/>
      <c r="AE96" s="56" t="e">
        <f t="shared" si="461"/>
        <v>#DIV/0!</v>
      </c>
      <c r="AF96" s="51"/>
      <c r="AG96" s="56" t="e">
        <f t="shared" si="462"/>
        <v>#DIV/0!</v>
      </c>
      <c r="AH96" s="51">
        <f t="shared" si="883"/>
        <v>0</v>
      </c>
      <c r="AI96" s="56">
        <f t="shared" si="463"/>
        <v>0</v>
      </c>
      <c r="AJ96" s="51">
        <f t="shared" si="884"/>
        <v>0</v>
      </c>
      <c r="AK96" s="56">
        <f t="shared" si="464"/>
        <v>0</v>
      </c>
      <c r="AL96" s="50"/>
      <c r="AM96" s="56" t="e">
        <f t="shared" si="465"/>
        <v>#DIV/0!</v>
      </c>
      <c r="AN96" s="51"/>
      <c r="AO96" s="56" t="e">
        <f t="shared" si="466"/>
        <v>#DIV/0!</v>
      </c>
      <c r="AP96" s="51">
        <f t="shared" si="885"/>
        <v>0</v>
      </c>
      <c r="AQ96" s="56">
        <f t="shared" si="467"/>
        <v>0</v>
      </c>
      <c r="AR96" s="51">
        <f t="shared" si="886"/>
        <v>0</v>
      </c>
      <c r="AS96" s="56">
        <f t="shared" si="468"/>
        <v>0</v>
      </c>
      <c r="AT96" s="50"/>
      <c r="AU96" s="56" t="e">
        <f t="shared" si="469"/>
        <v>#DIV/0!</v>
      </c>
      <c r="AV96" s="51"/>
      <c r="AW96" s="56" t="e">
        <f t="shared" si="470"/>
        <v>#DIV/0!</v>
      </c>
      <c r="AX96" s="51">
        <f t="shared" si="887"/>
        <v>0</v>
      </c>
      <c r="AY96" s="56">
        <f t="shared" si="471"/>
        <v>0</v>
      </c>
      <c r="AZ96" s="51">
        <f t="shared" si="888"/>
        <v>0</v>
      </c>
      <c r="BA96" s="56">
        <f t="shared" si="472"/>
        <v>0</v>
      </c>
      <c r="BB96" s="50"/>
      <c r="BC96" s="56" t="e">
        <f t="shared" si="473"/>
        <v>#DIV/0!</v>
      </c>
      <c r="BD96" s="51"/>
      <c r="BE96" s="56" t="e">
        <f t="shared" si="474"/>
        <v>#DIV/0!</v>
      </c>
      <c r="BF96" s="51">
        <f t="shared" si="889"/>
        <v>0</v>
      </c>
      <c r="BG96" s="56">
        <f t="shared" si="475"/>
        <v>0</v>
      </c>
      <c r="BH96" s="51">
        <f t="shared" si="890"/>
        <v>0</v>
      </c>
      <c r="BI96" s="56">
        <f t="shared" si="476"/>
        <v>0</v>
      </c>
      <c r="BJ96" s="50"/>
      <c r="BK96" s="56" t="e">
        <f t="shared" si="477"/>
        <v>#DIV/0!</v>
      </c>
      <c r="BL96" s="51"/>
      <c r="BM96" s="56" t="e">
        <f t="shared" si="478"/>
        <v>#DIV/0!</v>
      </c>
      <c r="BN96" s="51">
        <f t="shared" si="891"/>
        <v>0</v>
      </c>
      <c r="BO96" s="56">
        <f t="shared" si="479"/>
        <v>0</v>
      </c>
      <c r="BP96" s="51">
        <f t="shared" si="892"/>
        <v>0</v>
      </c>
      <c r="BQ96" s="56">
        <f t="shared" si="480"/>
        <v>0</v>
      </c>
      <c r="BR96" s="50"/>
      <c r="BS96" s="56" t="e">
        <f t="shared" si="481"/>
        <v>#DIV/0!</v>
      </c>
      <c r="BT96" s="51"/>
      <c r="BU96" s="56" t="e">
        <f t="shared" si="482"/>
        <v>#DIV/0!</v>
      </c>
      <c r="BV96" s="51">
        <f t="shared" si="893"/>
        <v>0</v>
      </c>
      <c r="BW96" s="56">
        <f t="shared" si="483"/>
        <v>0</v>
      </c>
      <c r="BX96" s="51">
        <f t="shared" si="894"/>
        <v>0</v>
      </c>
      <c r="BY96" s="56">
        <f t="shared" si="484"/>
        <v>0</v>
      </c>
      <c r="BZ96" s="50"/>
      <c r="CA96" s="56" t="e">
        <f t="shared" si="485"/>
        <v>#DIV/0!</v>
      </c>
      <c r="CB96" s="51"/>
      <c r="CC96" s="56" t="e">
        <f t="shared" si="486"/>
        <v>#DIV/0!</v>
      </c>
      <c r="CD96" s="51">
        <f t="shared" si="895"/>
        <v>0</v>
      </c>
      <c r="CE96" s="56">
        <f t="shared" si="487"/>
        <v>0</v>
      </c>
      <c r="CF96" s="51">
        <f t="shared" si="896"/>
        <v>0</v>
      </c>
      <c r="CG96" s="56">
        <f t="shared" si="488"/>
        <v>0</v>
      </c>
      <c r="CH96" s="50"/>
      <c r="CI96" s="56" t="e">
        <f t="shared" si="489"/>
        <v>#DIV/0!</v>
      </c>
      <c r="CJ96" s="51"/>
      <c r="CK96" s="56" t="e">
        <f t="shared" si="490"/>
        <v>#DIV/0!</v>
      </c>
      <c r="CL96" s="51">
        <f t="shared" si="897"/>
        <v>0</v>
      </c>
      <c r="CM96" s="56">
        <f t="shared" si="491"/>
        <v>0</v>
      </c>
      <c r="CN96" s="51">
        <f t="shared" si="898"/>
        <v>0</v>
      </c>
      <c r="CO96" s="56">
        <f t="shared" si="492"/>
        <v>0</v>
      </c>
      <c r="CP96" s="50">
        <f t="shared" si="379"/>
        <v>0</v>
      </c>
      <c r="CQ96" s="56">
        <f t="shared" si="493"/>
        <v>0</v>
      </c>
      <c r="CR96" s="50">
        <f t="shared" si="379"/>
        <v>0</v>
      </c>
      <c r="CS96" s="56">
        <f t="shared" si="494"/>
        <v>0</v>
      </c>
    </row>
    <row r="97" spans="1:97" x14ac:dyDescent="0.2">
      <c r="A97" s="53"/>
      <c r="B97" s="50"/>
      <c r="C97" s="56">
        <f t="shared" si="445"/>
        <v>0</v>
      </c>
      <c r="D97" s="51"/>
      <c r="E97" s="56">
        <f t="shared" si="446"/>
        <v>0</v>
      </c>
      <c r="F97" s="50"/>
      <c r="G97" s="56" t="e">
        <f t="shared" si="447"/>
        <v>#DIV/0!</v>
      </c>
      <c r="H97" s="51"/>
      <c r="I97" s="56" t="e">
        <f t="shared" si="448"/>
        <v>#DIV/0!</v>
      </c>
      <c r="J97" s="51">
        <f t="shared" si="856"/>
        <v>0</v>
      </c>
      <c r="K97" s="56">
        <f t="shared" si="449"/>
        <v>0</v>
      </c>
      <c r="L97" s="51">
        <f t="shared" si="878"/>
        <v>0</v>
      </c>
      <c r="M97" s="56">
        <f t="shared" si="450"/>
        <v>0</v>
      </c>
      <c r="N97" s="50"/>
      <c r="O97" s="56" t="e">
        <f t="shared" si="451"/>
        <v>#DIV/0!</v>
      </c>
      <c r="P97" s="51"/>
      <c r="Q97" s="56" t="e">
        <f t="shared" si="453"/>
        <v>#DIV/0!</v>
      </c>
      <c r="R97" s="51">
        <f t="shared" si="879"/>
        <v>0</v>
      </c>
      <c r="S97" s="56">
        <f t="shared" si="454"/>
        <v>0</v>
      </c>
      <c r="T97" s="51">
        <f t="shared" si="880"/>
        <v>0</v>
      </c>
      <c r="U97" s="56">
        <f t="shared" si="455"/>
        <v>0</v>
      </c>
      <c r="V97" s="50"/>
      <c r="W97" s="56" t="e">
        <f t="shared" si="456"/>
        <v>#DIV/0!</v>
      </c>
      <c r="X97" s="51"/>
      <c r="Y97" s="56" t="e">
        <f t="shared" si="457"/>
        <v>#DIV/0!</v>
      </c>
      <c r="Z97" s="51">
        <f t="shared" si="881"/>
        <v>0</v>
      </c>
      <c r="AA97" s="56">
        <f t="shared" si="458"/>
        <v>0</v>
      </c>
      <c r="AB97" s="51">
        <f t="shared" si="882"/>
        <v>0</v>
      </c>
      <c r="AC97" s="56">
        <f t="shared" si="459"/>
        <v>0</v>
      </c>
      <c r="AD97" s="50"/>
      <c r="AE97" s="56" t="e">
        <f t="shared" si="461"/>
        <v>#DIV/0!</v>
      </c>
      <c r="AF97" s="51"/>
      <c r="AG97" s="56" t="e">
        <f t="shared" si="462"/>
        <v>#DIV/0!</v>
      </c>
      <c r="AH97" s="51">
        <f t="shared" si="883"/>
        <v>0</v>
      </c>
      <c r="AI97" s="56">
        <f t="shared" si="463"/>
        <v>0</v>
      </c>
      <c r="AJ97" s="51">
        <f t="shared" si="884"/>
        <v>0</v>
      </c>
      <c r="AK97" s="56">
        <f t="shared" si="464"/>
        <v>0</v>
      </c>
      <c r="AL97" s="50"/>
      <c r="AM97" s="56" t="e">
        <f t="shared" si="465"/>
        <v>#DIV/0!</v>
      </c>
      <c r="AN97" s="51"/>
      <c r="AO97" s="56" t="e">
        <f t="shared" si="466"/>
        <v>#DIV/0!</v>
      </c>
      <c r="AP97" s="51">
        <f t="shared" si="885"/>
        <v>0</v>
      </c>
      <c r="AQ97" s="56">
        <f t="shared" si="467"/>
        <v>0</v>
      </c>
      <c r="AR97" s="51">
        <f t="shared" si="886"/>
        <v>0</v>
      </c>
      <c r="AS97" s="56">
        <f t="shared" si="468"/>
        <v>0</v>
      </c>
      <c r="AT97" s="50"/>
      <c r="AU97" s="56" t="e">
        <f t="shared" si="469"/>
        <v>#DIV/0!</v>
      </c>
      <c r="AV97" s="51"/>
      <c r="AW97" s="56" t="e">
        <f t="shared" si="470"/>
        <v>#DIV/0!</v>
      </c>
      <c r="AX97" s="51">
        <f t="shared" si="887"/>
        <v>0</v>
      </c>
      <c r="AY97" s="56">
        <f t="shared" si="471"/>
        <v>0</v>
      </c>
      <c r="AZ97" s="51">
        <f t="shared" si="888"/>
        <v>0</v>
      </c>
      <c r="BA97" s="56">
        <f t="shared" si="472"/>
        <v>0</v>
      </c>
      <c r="BB97" s="50"/>
      <c r="BC97" s="56" t="e">
        <f t="shared" si="473"/>
        <v>#DIV/0!</v>
      </c>
      <c r="BD97" s="51"/>
      <c r="BE97" s="56" t="e">
        <f t="shared" si="474"/>
        <v>#DIV/0!</v>
      </c>
      <c r="BF97" s="51">
        <f t="shared" si="889"/>
        <v>0</v>
      </c>
      <c r="BG97" s="56">
        <f t="shared" si="475"/>
        <v>0</v>
      </c>
      <c r="BH97" s="51">
        <f t="shared" si="890"/>
        <v>0</v>
      </c>
      <c r="BI97" s="56">
        <f t="shared" si="476"/>
        <v>0</v>
      </c>
      <c r="BJ97" s="50"/>
      <c r="BK97" s="56" t="e">
        <f t="shared" si="477"/>
        <v>#DIV/0!</v>
      </c>
      <c r="BL97" s="51"/>
      <c r="BM97" s="56" t="e">
        <f t="shared" si="478"/>
        <v>#DIV/0!</v>
      </c>
      <c r="BN97" s="51">
        <f t="shared" si="891"/>
        <v>0</v>
      </c>
      <c r="BO97" s="56">
        <f t="shared" si="479"/>
        <v>0</v>
      </c>
      <c r="BP97" s="51">
        <f t="shared" si="892"/>
        <v>0</v>
      </c>
      <c r="BQ97" s="56">
        <f t="shared" si="480"/>
        <v>0</v>
      </c>
      <c r="BR97" s="50"/>
      <c r="BS97" s="56" t="e">
        <f t="shared" si="481"/>
        <v>#DIV/0!</v>
      </c>
      <c r="BT97" s="51"/>
      <c r="BU97" s="56" t="e">
        <f t="shared" si="482"/>
        <v>#DIV/0!</v>
      </c>
      <c r="BV97" s="51">
        <f t="shared" si="893"/>
        <v>0</v>
      </c>
      <c r="BW97" s="56">
        <f t="shared" si="483"/>
        <v>0</v>
      </c>
      <c r="BX97" s="51">
        <f t="shared" si="894"/>
        <v>0</v>
      </c>
      <c r="BY97" s="56">
        <f t="shared" si="484"/>
        <v>0</v>
      </c>
      <c r="BZ97" s="50"/>
      <c r="CA97" s="56" t="e">
        <f t="shared" si="485"/>
        <v>#DIV/0!</v>
      </c>
      <c r="CB97" s="51"/>
      <c r="CC97" s="56" t="e">
        <f t="shared" si="486"/>
        <v>#DIV/0!</v>
      </c>
      <c r="CD97" s="51">
        <f t="shared" si="895"/>
        <v>0</v>
      </c>
      <c r="CE97" s="56">
        <f t="shared" si="487"/>
        <v>0</v>
      </c>
      <c r="CF97" s="51">
        <f t="shared" si="896"/>
        <v>0</v>
      </c>
      <c r="CG97" s="56">
        <f t="shared" si="488"/>
        <v>0</v>
      </c>
      <c r="CH97" s="50"/>
      <c r="CI97" s="56" t="e">
        <f t="shared" si="489"/>
        <v>#DIV/0!</v>
      </c>
      <c r="CJ97" s="51"/>
      <c r="CK97" s="56" t="e">
        <f t="shared" si="490"/>
        <v>#DIV/0!</v>
      </c>
      <c r="CL97" s="51">
        <f t="shared" si="897"/>
        <v>0</v>
      </c>
      <c r="CM97" s="56">
        <f t="shared" si="491"/>
        <v>0</v>
      </c>
      <c r="CN97" s="51">
        <f t="shared" si="898"/>
        <v>0</v>
      </c>
      <c r="CO97" s="56">
        <f t="shared" si="492"/>
        <v>0</v>
      </c>
      <c r="CP97" s="50">
        <f t="shared" si="379"/>
        <v>0</v>
      </c>
      <c r="CQ97" s="56">
        <f t="shared" si="493"/>
        <v>0</v>
      </c>
      <c r="CR97" s="50">
        <f t="shared" si="379"/>
        <v>0</v>
      </c>
      <c r="CS97" s="56">
        <f t="shared" si="494"/>
        <v>0</v>
      </c>
    </row>
    <row r="98" spans="1:97" x14ac:dyDescent="0.2">
      <c r="A98" s="62"/>
      <c r="B98" s="50"/>
      <c r="C98" s="56">
        <f t="shared" si="445"/>
        <v>0</v>
      </c>
      <c r="D98" s="51"/>
      <c r="E98" s="56">
        <f t="shared" si="446"/>
        <v>0</v>
      </c>
      <c r="F98" s="50"/>
      <c r="G98" s="56" t="e">
        <f t="shared" si="447"/>
        <v>#DIV/0!</v>
      </c>
      <c r="H98" s="51"/>
      <c r="I98" s="56" t="e">
        <f t="shared" si="448"/>
        <v>#DIV/0!</v>
      </c>
      <c r="J98" s="51">
        <f t="shared" si="856"/>
        <v>0</v>
      </c>
      <c r="K98" s="56">
        <f t="shared" si="449"/>
        <v>0</v>
      </c>
      <c r="L98" s="51">
        <f t="shared" si="878"/>
        <v>0</v>
      </c>
      <c r="M98" s="56">
        <f t="shared" si="450"/>
        <v>0</v>
      </c>
      <c r="N98" s="50"/>
      <c r="O98" s="56" t="e">
        <f t="shared" si="451"/>
        <v>#DIV/0!</v>
      </c>
      <c r="P98" s="51"/>
      <c r="Q98" s="56" t="e">
        <f t="shared" si="453"/>
        <v>#DIV/0!</v>
      </c>
      <c r="R98" s="51">
        <f t="shared" si="879"/>
        <v>0</v>
      </c>
      <c r="S98" s="56">
        <f t="shared" si="454"/>
        <v>0</v>
      </c>
      <c r="T98" s="51">
        <f t="shared" si="880"/>
        <v>0</v>
      </c>
      <c r="U98" s="56">
        <f t="shared" si="455"/>
        <v>0</v>
      </c>
      <c r="V98" s="50"/>
      <c r="W98" s="56" t="e">
        <f t="shared" si="456"/>
        <v>#DIV/0!</v>
      </c>
      <c r="X98" s="51"/>
      <c r="Y98" s="56" t="e">
        <f t="shared" si="457"/>
        <v>#DIV/0!</v>
      </c>
      <c r="Z98" s="51">
        <f t="shared" si="881"/>
        <v>0</v>
      </c>
      <c r="AA98" s="56">
        <f t="shared" si="458"/>
        <v>0</v>
      </c>
      <c r="AB98" s="51">
        <f t="shared" si="882"/>
        <v>0</v>
      </c>
      <c r="AC98" s="56">
        <f t="shared" si="459"/>
        <v>0</v>
      </c>
      <c r="AD98" s="50"/>
      <c r="AE98" s="56" t="e">
        <f t="shared" si="461"/>
        <v>#DIV/0!</v>
      </c>
      <c r="AF98" s="51"/>
      <c r="AG98" s="56" t="e">
        <f t="shared" si="462"/>
        <v>#DIV/0!</v>
      </c>
      <c r="AH98" s="51">
        <f t="shared" si="883"/>
        <v>0</v>
      </c>
      <c r="AI98" s="56">
        <f t="shared" si="463"/>
        <v>0</v>
      </c>
      <c r="AJ98" s="51">
        <f t="shared" si="884"/>
        <v>0</v>
      </c>
      <c r="AK98" s="56">
        <f t="shared" si="464"/>
        <v>0</v>
      </c>
      <c r="AL98" s="50"/>
      <c r="AM98" s="56" t="e">
        <f t="shared" si="465"/>
        <v>#DIV/0!</v>
      </c>
      <c r="AN98" s="51"/>
      <c r="AO98" s="56" t="e">
        <f t="shared" si="466"/>
        <v>#DIV/0!</v>
      </c>
      <c r="AP98" s="51">
        <f t="shared" si="885"/>
        <v>0</v>
      </c>
      <c r="AQ98" s="56">
        <f t="shared" si="467"/>
        <v>0</v>
      </c>
      <c r="AR98" s="51">
        <f t="shared" si="886"/>
        <v>0</v>
      </c>
      <c r="AS98" s="56">
        <f t="shared" si="468"/>
        <v>0</v>
      </c>
      <c r="AT98" s="50"/>
      <c r="AU98" s="56" t="e">
        <f t="shared" si="469"/>
        <v>#DIV/0!</v>
      </c>
      <c r="AV98" s="51"/>
      <c r="AW98" s="56" t="e">
        <f t="shared" si="470"/>
        <v>#DIV/0!</v>
      </c>
      <c r="AX98" s="51">
        <f t="shared" si="887"/>
        <v>0</v>
      </c>
      <c r="AY98" s="56">
        <f t="shared" si="471"/>
        <v>0</v>
      </c>
      <c r="AZ98" s="51">
        <f t="shared" si="888"/>
        <v>0</v>
      </c>
      <c r="BA98" s="56">
        <f t="shared" si="472"/>
        <v>0</v>
      </c>
      <c r="BB98" s="50"/>
      <c r="BC98" s="56" t="e">
        <f t="shared" si="473"/>
        <v>#DIV/0!</v>
      </c>
      <c r="BD98" s="51"/>
      <c r="BE98" s="56" t="e">
        <f t="shared" si="474"/>
        <v>#DIV/0!</v>
      </c>
      <c r="BF98" s="51">
        <f t="shared" si="889"/>
        <v>0</v>
      </c>
      <c r="BG98" s="56">
        <f t="shared" si="475"/>
        <v>0</v>
      </c>
      <c r="BH98" s="51">
        <f t="shared" si="890"/>
        <v>0</v>
      </c>
      <c r="BI98" s="56">
        <f t="shared" si="476"/>
        <v>0</v>
      </c>
      <c r="BJ98" s="50"/>
      <c r="BK98" s="56" t="e">
        <f t="shared" si="477"/>
        <v>#DIV/0!</v>
      </c>
      <c r="BL98" s="51"/>
      <c r="BM98" s="56" t="e">
        <f t="shared" si="478"/>
        <v>#DIV/0!</v>
      </c>
      <c r="BN98" s="51">
        <f t="shared" si="891"/>
        <v>0</v>
      </c>
      <c r="BO98" s="56">
        <f t="shared" si="479"/>
        <v>0</v>
      </c>
      <c r="BP98" s="51">
        <f t="shared" si="892"/>
        <v>0</v>
      </c>
      <c r="BQ98" s="56">
        <f t="shared" si="480"/>
        <v>0</v>
      </c>
      <c r="BR98" s="50"/>
      <c r="BS98" s="56" t="e">
        <f t="shared" si="481"/>
        <v>#DIV/0!</v>
      </c>
      <c r="BT98" s="51"/>
      <c r="BU98" s="56" t="e">
        <f t="shared" si="482"/>
        <v>#DIV/0!</v>
      </c>
      <c r="BV98" s="51">
        <f t="shared" si="893"/>
        <v>0</v>
      </c>
      <c r="BW98" s="56">
        <f t="shared" si="483"/>
        <v>0</v>
      </c>
      <c r="BX98" s="51">
        <f t="shared" si="894"/>
        <v>0</v>
      </c>
      <c r="BY98" s="56">
        <f t="shared" si="484"/>
        <v>0</v>
      </c>
      <c r="BZ98" s="50"/>
      <c r="CA98" s="56" t="e">
        <f t="shared" si="485"/>
        <v>#DIV/0!</v>
      </c>
      <c r="CB98" s="51"/>
      <c r="CC98" s="56" t="e">
        <f t="shared" si="486"/>
        <v>#DIV/0!</v>
      </c>
      <c r="CD98" s="51">
        <f t="shared" si="895"/>
        <v>0</v>
      </c>
      <c r="CE98" s="56">
        <f t="shared" si="487"/>
        <v>0</v>
      </c>
      <c r="CF98" s="51">
        <f t="shared" si="896"/>
        <v>0</v>
      </c>
      <c r="CG98" s="56">
        <f t="shared" si="488"/>
        <v>0</v>
      </c>
      <c r="CH98" s="50"/>
      <c r="CI98" s="56" t="e">
        <f t="shared" si="489"/>
        <v>#DIV/0!</v>
      </c>
      <c r="CJ98" s="51"/>
      <c r="CK98" s="56" t="e">
        <f t="shared" si="490"/>
        <v>#DIV/0!</v>
      </c>
      <c r="CL98" s="51">
        <f t="shared" si="897"/>
        <v>0</v>
      </c>
      <c r="CM98" s="56">
        <f t="shared" si="491"/>
        <v>0</v>
      </c>
      <c r="CN98" s="51">
        <f t="shared" si="898"/>
        <v>0</v>
      </c>
      <c r="CO98" s="56">
        <f t="shared" si="492"/>
        <v>0</v>
      </c>
      <c r="CP98" s="50">
        <f t="shared" si="379"/>
        <v>0</v>
      </c>
      <c r="CQ98" s="56">
        <f t="shared" si="493"/>
        <v>0</v>
      </c>
      <c r="CR98" s="50">
        <f t="shared" si="379"/>
        <v>0</v>
      </c>
      <c r="CS98" s="56">
        <f t="shared" si="494"/>
        <v>0</v>
      </c>
    </row>
    <row r="99" spans="1:97" x14ac:dyDescent="0.2">
      <c r="B99" s="50"/>
      <c r="C99" s="56">
        <f t="shared" si="445"/>
        <v>0</v>
      </c>
      <c r="D99" s="51"/>
      <c r="E99" s="56">
        <f t="shared" si="446"/>
        <v>0</v>
      </c>
      <c r="F99" s="50"/>
      <c r="G99" s="56" t="e">
        <f t="shared" si="447"/>
        <v>#DIV/0!</v>
      </c>
      <c r="H99" s="51"/>
      <c r="I99" s="56" t="e">
        <f t="shared" si="448"/>
        <v>#DIV/0!</v>
      </c>
      <c r="J99" s="51">
        <f t="shared" si="856"/>
        <v>0</v>
      </c>
      <c r="K99" s="56">
        <f t="shared" si="449"/>
        <v>0</v>
      </c>
      <c r="L99" s="51">
        <f t="shared" si="878"/>
        <v>0</v>
      </c>
      <c r="M99" s="56">
        <f t="shared" si="450"/>
        <v>0</v>
      </c>
      <c r="N99" s="50"/>
      <c r="O99" s="56" t="e">
        <f t="shared" si="451"/>
        <v>#DIV/0!</v>
      </c>
      <c r="P99" s="51"/>
      <c r="Q99" s="56" t="e">
        <f t="shared" si="453"/>
        <v>#DIV/0!</v>
      </c>
      <c r="R99" s="51">
        <f t="shared" si="879"/>
        <v>0</v>
      </c>
      <c r="S99" s="56">
        <f t="shared" si="454"/>
        <v>0</v>
      </c>
      <c r="T99" s="51">
        <f t="shared" si="880"/>
        <v>0</v>
      </c>
      <c r="U99" s="56">
        <f t="shared" si="455"/>
        <v>0</v>
      </c>
      <c r="V99" s="50"/>
      <c r="W99" s="56" t="e">
        <f t="shared" si="456"/>
        <v>#DIV/0!</v>
      </c>
      <c r="X99" s="51"/>
      <c r="Y99" s="56" t="e">
        <f t="shared" si="457"/>
        <v>#DIV/0!</v>
      </c>
      <c r="Z99" s="51">
        <f t="shared" si="881"/>
        <v>0</v>
      </c>
      <c r="AA99" s="56">
        <f t="shared" si="458"/>
        <v>0</v>
      </c>
      <c r="AB99" s="51">
        <f t="shared" si="882"/>
        <v>0</v>
      </c>
      <c r="AC99" s="56">
        <f t="shared" si="459"/>
        <v>0</v>
      </c>
      <c r="AD99" s="50"/>
      <c r="AE99" s="56" t="e">
        <f t="shared" si="461"/>
        <v>#DIV/0!</v>
      </c>
      <c r="AF99" s="51"/>
      <c r="AG99" s="56" t="e">
        <f t="shared" si="462"/>
        <v>#DIV/0!</v>
      </c>
      <c r="AH99" s="51">
        <f t="shared" si="883"/>
        <v>0</v>
      </c>
      <c r="AI99" s="56">
        <f t="shared" si="463"/>
        <v>0</v>
      </c>
      <c r="AJ99" s="51">
        <f t="shared" si="884"/>
        <v>0</v>
      </c>
      <c r="AK99" s="56">
        <f t="shared" si="464"/>
        <v>0</v>
      </c>
      <c r="AL99" s="50"/>
      <c r="AM99" s="56" t="e">
        <f t="shared" si="465"/>
        <v>#DIV/0!</v>
      </c>
      <c r="AN99" s="51"/>
      <c r="AO99" s="56" t="e">
        <f t="shared" si="466"/>
        <v>#DIV/0!</v>
      </c>
      <c r="AP99" s="51">
        <f t="shared" si="885"/>
        <v>0</v>
      </c>
      <c r="AQ99" s="56">
        <f t="shared" si="467"/>
        <v>0</v>
      </c>
      <c r="AR99" s="51">
        <f t="shared" si="886"/>
        <v>0</v>
      </c>
      <c r="AS99" s="56">
        <f t="shared" si="468"/>
        <v>0</v>
      </c>
      <c r="AT99" s="50"/>
      <c r="AU99" s="56" t="e">
        <f t="shared" si="469"/>
        <v>#DIV/0!</v>
      </c>
      <c r="AV99" s="51"/>
      <c r="AW99" s="56" t="e">
        <f t="shared" si="470"/>
        <v>#DIV/0!</v>
      </c>
      <c r="AX99" s="51">
        <f t="shared" si="887"/>
        <v>0</v>
      </c>
      <c r="AY99" s="56">
        <f t="shared" si="471"/>
        <v>0</v>
      </c>
      <c r="AZ99" s="51">
        <f t="shared" si="888"/>
        <v>0</v>
      </c>
      <c r="BA99" s="56">
        <f t="shared" si="472"/>
        <v>0</v>
      </c>
      <c r="BB99" s="50"/>
      <c r="BC99" s="56" t="e">
        <f t="shared" si="473"/>
        <v>#DIV/0!</v>
      </c>
      <c r="BD99" s="51"/>
      <c r="BE99" s="56" t="e">
        <f t="shared" si="474"/>
        <v>#DIV/0!</v>
      </c>
      <c r="BF99" s="51">
        <f t="shared" si="889"/>
        <v>0</v>
      </c>
      <c r="BG99" s="56">
        <f t="shared" si="475"/>
        <v>0</v>
      </c>
      <c r="BH99" s="51">
        <f t="shared" si="890"/>
        <v>0</v>
      </c>
      <c r="BI99" s="56">
        <f t="shared" si="476"/>
        <v>0</v>
      </c>
      <c r="BJ99" s="50"/>
      <c r="BK99" s="56" t="e">
        <f t="shared" si="477"/>
        <v>#DIV/0!</v>
      </c>
      <c r="BL99" s="51"/>
      <c r="BM99" s="56" t="e">
        <f t="shared" si="478"/>
        <v>#DIV/0!</v>
      </c>
      <c r="BN99" s="51">
        <f t="shared" si="891"/>
        <v>0</v>
      </c>
      <c r="BO99" s="56">
        <f t="shared" si="479"/>
        <v>0</v>
      </c>
      <c r="BP99" s="51">
        <f t="shared" si="892"/>
        <v>0</v>
      </c>
      <c r="BQ99" s="56">
        <f t="shared" si="480"/>
        <v>0</v>
      </c>
      <c r="BR99" s="50"/>
      <c r="BS99" s="56" t="e">
        <f t="shared" si="481"/>
        <v>#DIV/0!</v>
      </c>
      <c r="BT99" s="51"/>
      <c r="BU99" s="56" t="e">
        <f t="shared" si="482"/>
        <v>#DIV/0!</v>
      </c>
      <c r="BV99" s="51">
        <f t="shared" si="893"/>
        <v>0</v>
      </c>
      <c r="BW99" s="56">
        <f t="shared" si="483"/>
        <v>0</v>
      </c>
      <c r="BX99" s="51">
        <f t="shared" si="894"/>
        <v>0</v>
      </c>
      <c r="BY99" s="56">
        <f t="shared" si="484"/>
        <v>0</v>
      </c>
      <c r="BZ99" s="50"/>
      <c r="CA99" s="56" t="e">
        <f t="shared" si="485"/>
        <v>#DIV/0!</v>
      </c>
      <c r="CB99" s="51"/>
      <c r="CC99" s="56" t="e">
        <f t="shared" si="486"/>
        <v>#DIV/0!</v>
      </c>
      <c r="CD99" s="51">
        <f t="shared" si="895"/>
        <v>0</v>
      </c>
      <c r="CE99" s="56">
        <f t="shared" si="487"/>
        <v>0</v>
      </c>
      <c r="CF99" s="51">
        <f t="shared" si="896"/>
        <v>0</v>
      </c>
      <c r="CG99" s="56">
        <f t="shared" si="488"/>
        <v>0</v>
      </c>
      <c r="CH99" s="50"/>
      <c r="CI99" s="56" t="e">
        <f t="shared" si="489"/>
        <v>#DIV/0!</v>
      </c>
      <c r="CJ99" s="51"/>
      <c r="CK99" s="56" t="e">
        <f t="shared" si="490"/>
        <v>#DIV/0!</v>
      </c>
      <c r="CL99" s="51">
        <f t="shared" si="897"/>
        <v>0</v>
      </c>
      <c r="CM99" s="56">
        <f t="shared" si="491"/>
        <v>0</v>
      </c>
      <c r="CN99" s="51">
        <f t="shared" si="898"/>
        <v>0</v>
      </c>
      <c r="CO99" s="56">
        <f t="shared" si="492"/>
        <v>0</v>
      </c>
      <c r="CP99" s="50">
        <f t="shared" si="379"/>
        <v>0</v>
      </c>
      <c r="CQ99" s="56">
        <f t="shared" si="493"/>
        <v>0</v>
      </c>
      <c r="CR99" s="50">
        <f t="shared" si="379"/>
        <v>0</v>
      </c>
      <c r="CS99" s="56">
        <f t="shared" si="494"/>
        <v>0</v>
      </c>
    </row>
    <row r="100" spans="1:97" x14ac:dyDescent="0.2">
      <c r="A100" s="52" t="s">
        <v>44</v>
      </c>
      <c r="B100" s="59">
        <f>SUM(B101:B103)</f>
        <v>0</v>
      </c>
      <c r="C100" s="55">
        <f t="shared" si="445"/>
        <v>0</v>
      </c>
      <c r="D100" s="59">
        <f>SUM(D101:D103)</f>
        <v>0</v>
      </c>
      <c r="E100" s="55">
        <f t="shared" si="446"/>
        <v>0</v>
      </c>
      <c r="F100" s="59">
        <f>SUM(F101:F103)</f>
        <v>0</v>
      </c>
      <c r="G100" s="55" t="e">
        <f t="shared" si="447"/>
        <v>#DIV/0!</v>
      </c>
      <c r="H100" s="59">
        <f>SUM(H101:H103)</f>
        <v>0</v>
      </c>
      <c r="I100" s="55" t="e">
        <f t="shared" si="448"/>
        <v>#DIV/0!</v>
      </c>
      <c r="J100" s="59">
        <f>SUM(J101:J103)</f>
        <v>0</v>
      </c>
      <c r="K100" s="55">
        <f t="shared" si="449"/>
        <v>0</v>
      </c>
      <c r="L100" s="59">
        <f>SUM(L101:L103)</f>
        <v>0</v>
      </c>
      <c r="M100" s="55">
        <f t="shared" si="450"/>
        <v>0</v>
      </c>
      <c r="N100" s="59">
        <f>SUM(N101:N103)</f>
        <v>0</v>
      </c>
      <c r="O100" s="55" t="e">
        <f t="shared" si="451"/>
        <v>#DIV/0!</v>
      </c>
      <c r="P100" s="59">
        <f t="shared" ref="P100:CJ100" si="899">SUM(P101:P103)</f>
        <v>0</v>
      </c>
      <c r="Q100" s="55" t="e">
        <f t="shared" si="453"/>
        <v>#DIV/0!</v>
      </c>
      <c r="R100" s="59">
        <f>SUM(R101:R103)</f>
        <v>0</v>
      </c>
      <c r="S100" s="55">
        <f t="shared" si="454"/>
        <v>0</v>
      </c>
      <c r="T100" s="59">
        <f>SUM(T101:T103)</f>
        <v>0</v>
      </c>
      <c r="U100" s="55">
        <f t="shared" si="455"/>
        <v>0</v>
      </c>
      <c r="V100" s="59">
        <f t="shared" si="899"/>
        <v>0</v>
      </c>
      <c r="W100" s="55" t="e">
        <f t="shared" si="456"/>
        <v>#DIV/0!</v>
      </c>
      <c r="X100" s="59">
        <f t="shared" si="899"/>
        <v>0</v>
      </c>
      <c r="Y100" s="55" t="e">
        <f t="shared" si="457"/>
        <v>#DIV/0!</v>
      </c>
      <c r="Z100" s="59">
        <f>SUM(Z101:Z103)</f>
        <v>0</v>
      </c>
      <c r="AA100" s="55">
        <f t="shared" si="458"/>
        <v>0</v>
      </c>
      <c r="AB100" s="59">
        <f>SUM(AB101:AB103)</f>
        <v>0</v>
      </c>
      <c r="AC100" s="55">
        <f t="shared" si="459"/>
        <v>0</v>
      </c>
      <c r="AD100" s="59">
        <f t="shared" ref="AD100" si="900">SUM(AD101:AD103)</f>
        <v>0</v>
      </c>
      <c r="AE100" s="55" t="e">
        <f t="shared" si="461"/>
        <v>#DIV/0!</v>
      </c>
      <c r="AF100" s="59">
        <f t="shared" si="899"/>
        <v>0</v>
      </c>
      <c r="AG100" s="55" t="e">
        <f t="shared" si="462"/>
        <v>#DIV/0!</v>
      </c>
      <c r="AH100" s="59">
        <f>SUM(AH101:AH103)</f>
        <v>0</v>
      </c>
      <c r="AI100" s="55">
        <f t="shared" si="463"/>
        <v>0</v>
      </c>
      <c r="AJ100" s="59">
        <f>SUM(AJ101:AJ103)</f>
        <v>0</v>
      </c>
      <c r="AK100" s="55">
        <f t="shared" si="464"/>
        <v>0</v>
      </c>
      <c r="AL100" s="59">
        <f t="shared" si="899"/>
        <v>0</v>
      </c>
      <c r="AM100" s="55" t="e">
        <f t="shared" si="465"/>
        <v>#DIV/0!</v>
      </c>
      <c r="AN100" s="59">
        <f t="shared" si="899"/>
        <v>0</v>
      </c>
      <c r="AO100" s="55" t="e">
        <f t="shared" si="466"/>
        <v>#DIV/0!</v>
      </c>
      <c r="AP100" s="59">
        <f>SUM(AP101:AP103)</f>
        <v>0</v>
      </c>
      <c r="AQ100" s="55">
        <f t="shared" si="467"/>
        <v>0</v>
      </c>
      <c r="AR100" s="59">
        <f>SUM(AR101:AR103)</f>
        <v>0</v>
      </c>
      <c r="AS100" s="55">
        <f t="shared" si="468"/>
        <v>0</v>
      </c>
      <c r="AT100" s="59">
        <f t="shared" si="899"/>
        <v>0</v>
      </c>
      <c r="AU100" s="55" t="e">
        <f t="shared" si="469"/>
        <v>#DIV/0!</v>
      </c>
      <c r="AV100" s="59">
        <f t="shared" si="899"/>
        <v>0</v>
      </c>
      <c r="AW100" s="55" t="e">
        <f t="shared" si="470"/>
        <v>#DIV/0!</v>
      </c>
      <c r="AX100" s="59">
        <f>SUM(AX101:AX103)</f>
        <v>0</v>
      </c>
      <c r="AY100" s="55">
        <f t="shared" si="471"/>
        <v>0</v>
      </c>
      <c r="AZ100" s="59">
        <f>SUM(AZ101:AZ103)</f>
        <v>0</v>
      </c>
      <c r="BA100" s="55">
        <f t="shared" si="472"/>
        <v>0</v>
      </c>
      <c r="BB100" s="59">
        <f t="shared" si="899"/>
        <v>0</v>
      </c>
      <c r="BC100" s="55" t="e">
        <f t="shared" si="473"/>
        <v>#DIV/0!</v>
      </c>
      <c r="BD100" s="59">
        <f t="shared" si="899"/>
        <v>0</v>
      </c>
      <c r="BE100" s="55" t="e">
        <f t="shared" si="474"/>
        <v>#DIV/0!</v>
      </c>
      <c r="BF100" s="59">
        <f>SUM(BF101:BF103)</f>
        <v>0</v>
      </c>
      <c r="BG100" s="55">
        <f t="shared" si="475"/>
        <v>0</v>
      </c>
      <c r="BH100" s="59">
        <f>SUM(BH101:BH103)</f>
        <v>0</v>
      </c>
      <c r="BI100" s="55">
        <f t="shared" si="476"/>
        <v>0</v>
      </c>
      <c r="BJ100" s="59">
        <f t="shared" si="899"/>
        <v>0</v>
      </c>
      <c r="BK100" s="55" t="e">
        <f t="shared" si="477"/>
        <v>#DIV/0!</v>
      </c>
      <c r="BL100" s="59">
        <f t="shared" si="899"/>
        <v>0</v>
      </c>
      <c r="BM100" s="55" t="e">
        <f t="shared" si="478"/>
        <v>#DIV/0!</v>
      </c>
      <c r="BN100" s="59">
        <f>SUM(BN101:BN103)</f>
        <v>0</v>
      </c>
      <c r="BO100" s="55">
        <f t="shared" si="479"/>
        <v>0</v>
      </c>
      <c r="BP100" s="59">
        <f>SUM(BP101:BP103)</f>
        <v>0</v>
      </c>
      <c r="BQ100" s="55">
        <f t="shared" si="480"/>
        <v>0</v>
      </c>
      <c r="BR100" s="59">
        <f t="shared" si="899"/>
        <v>0</v>
      </c>
      <c r="BS100" s="55" t="e">
        <f t="shared" si="481"/>
        <v>#DIV/0!</v>
      </c>
      <c r="BT100" s="59">
        <f t="shared" si="899"/>
        <v>0</v>
      </c>
      <c r="BU100" s="55" t="e">
        <f t="shared" si="482"/>
        <v>#DIV/0!</v>
      </c>
      <c r="BV100" s="59">
        <f>SUM(BV101:BV103)</f>
        <v>0</v>
      </c>
      <c r="BW100" s="55">
        <f t="shared" si="483"/>
        <v>0</v>
      </c>
      <c r="BX100" s="59">
        <f>SUM(BX101:BX103)</f>
        <v>0</v>
      </c>
      <c r="BY100" s="55">
        <f t="shared" si="484"/>
        <v>0</v>
      </c>
      <c r="BZ100" s="59">
        <f t="shared" si="899"/>
        <v>0</v>
      </c>
      <c r="CA100" s="55" t="e">
        <f t="shared" si="485"/>
        <v>#DIV/0!</v>
      </c>
      <c r="CB100" s="59">
        <f t="shared" si="899"/>
        <v>0</v>
      </c>
      <c r="CC100" s="55" t="e">
        <f t="shared" si="486"/>
        <v>#DIV/0!</v>
      </c>
      <c r="CD100" s="59">
        <f>SUM(CD101:CD103)</f>
        <v>0</v>
      </c>
      <c r="CE100" s="55">
        <f t="shared" si="487"/>
        <v>0</v>
      </c>
      <c r="CF100" s="59">
        <f>SUM(CF101:CF103)</f>
        <v>0</v>
      </c>
      <c r="CG100" s="55">
        <f t="shared" si="488"/>
        <v>0</v>
      </c>
      <c r="CH100" s="59">
        <f t="shared" si="899"/>
        <v>0</v>
      </c>
      <c r="CI100" s="55" t="e">
        <f t="shared" si="489"/>
        <v>#DIV/0!</v>
      </c>
      <c r="CJ100" s="59">
        <f t="shared" si="899"/>
        <v>0</v>
      </c>
      <c r="CK100" s="55" t="e">
        <f t="shared" si="490"/>
        <v>#DIV/0!</v>
      </c>
      <c r="CL100" s="59">
        <f>SUM(CL101:CL103)</f>
        <v>0</v>
      </c>
      <c r="CM100" s="55">
        <f t="shared" si="491"/>
        <v>0</v>
      </c>
      <c r="CN100" s="59">
        <f>SUM(CN101:CN103)</f>
        <v>0</v>
      </c>
      <c r="CO100" s="55">
        <f t="shared" si="492"/>
        <v>0</v>
      </c>
      <c r="CP100" s="54">
        <f t="shared" si="379"/>
        <v>0</v>
      </c>
      <c r="CQ100" s="55">
        <f t="shared" si="493"/>
        <v>0</v>
      </c>
      <c r="CR100" s="54">
        <f t="shared" si="379"/>
        <v>0</v>
      </c>
      <c r="CS100" s="55">
        <f t="shared" si="494"/>
        <v>0</v>
      </c>
    </row>
    <row r="101" spans="1:97" x14ac:dyDescent="0.2">
      <c r="A101" s="53" t="s">
        <v>55</v>
      </c>
      <c r="B101" s="50"/>
      <c r="C101" s="56">
        <f t="shared" si="445"/>
        <v>0</v>
      </c>
      <c r="D101" s="51"/>
      <c r="E101" s="56">
        <f t="shared" si="446"/>
        <v>0</v>
      </c>
      <c r="F101" s="50"/>
      <c r="G101" s="56" t="e">
        <f t="shared" si="447"/>
        <v>#DIV/0!</v>
      </c>
      <c r="H101" s="51"/>
      <c r="I101" s="56" t="e">
        <f t="shared" si="448"/>
        <v>#DIV/0!</v>
      </c>
      <c r="J101" s="51">
        <f t="shared" ref="J101:J103" si="901">F101+B101</f>
        <v>0</v>
      </c>
      <c r="K101" s="56">
        <f t="shared" si="449"/>
        <v>0</v>
      </c>
      <c r="L101" s="51">
        <f t="shared" ref="L101:L103" si="902">H101+D101</f>
        <v>0</v>
      </c>
      <c r="M101" s="56">
        <f t="shared" si="450"/>
        <v>0</v>
      </c>
      <c r="N101" s="50"/>
      <c r="O101" s="56" t="e">
        <f t="shared" si="451"/>
        <v>#DIV/0!</v>
      </c>
      <c r="P101" s="51"/>
      <c r="Q101" s="56" t="e">
        <f t="shared" si="453"/>
        <v>#DIV/0!</v>
      </c>
      <c r="R101" s="51">
        <f t="shared" ref="R101:R103" si="903">N101+J101</f>
        <v>0</v>
      </c>
      <c r="S101" s="56">
        <f t="shared" si="454"/>
        <v>0</v>
      </c>
      <c r="T101" s="51">
        <f t="shared" ref="T101:T103" si="904">P101+L101</f>
        <v>0</v>
      </c>
      <c r="U101" s="56">
        <f t="shared" si="455"/>
        <v>0</v>
      </c>
      <c r="V101" s="50"/>
      <c r="W101" s="56" t="e">
        <f t="shared" si="456"/>
        <v>#DIV/0!</v>
      </c>
      <c r="X101" s="51"/>
      <c r="Y101" s="56" t="e">
        <f t="shared" si="457"/>
        <v>#DIV/0!</v>
      </c>
      <c r="Z101" s="51">
        <f t="shared" ref="Z101:Z103" si="905">V101+R101</f>
        <v>0</v>
      </c>
      <c r="AA101" s="56">
        <f t="shared" si="458"/>
        <v>0</v>
      </c>
      <c r="AB101" s="51">
        <f t="shared" ref="AB101:AB103" si="906">X101+T101</f>
        <v>0</v>
      </c>
      <c r="AC101" s="56">
        <f t="shared" si="459"/>
        <v>0</v>
      </c>
      <c r="AD101" s="50"/>
      <c r="AE101" s="56" t="e">
        <f t="shared" si="461"/>
        <v>#DIV/0!</v>
      </c>
      <c r="AF101" s="51"/>
      <c r="AG101" s="56" t="e">
        <f t="shared" si="462"/>
        <v>#DIV/0!</v>
      </c>
      <c r="AH101" s="51">
        <f t="shared" ref="AH101:AH103" si="907">AD101+Z101</f>
        <v>0</v>
      </c>
      <c r="AI101" s="56">
        <f t="shared" si="463"/>
        <v>0</v>
      </c>
      <c r="AJ101" s="51">
        <f t="shared" ref="AJ101:AJ103" si="908">AF101+AB101</f>
        <v>0</v>
      </c>
      <c r="AK101" s="56">
        <f t="shared" si="464"/>
        <v>0</v>
      </c>
      <c r="AL101" s="50"/>
      <c r="AM101" s="56" t="e">
        <f t="shared" si="465"/>
        <v>#DIV/0!</v>
      </c>
      <c r="AN101" s="51"/>
      <c r="AO101" s="56" t="e">
        <f t="shared" si="466"/>
        <v>#DIV/0!</v>
      </c>
      <c r="AP101" s="51">
        <f t="shared" ref="AP101:AP103" si="909">AL101+AH101</f>
        <v>0</v>
      </c>
      <c r="AQ101" s="56">
        <f t="shared" si="467"/>
        <v>0</v>
      </c>
      <c r="AR101" s="51">
        <f t="shared" ref="AR101:AR103" si="910">AN101+AJ101</f>
        <v>0</v>
      </c>
      <c r="AS101" s="56">
        <f t="shared" si="468"/>
        <v>0</v>
      </c>
      <c r="AT101" s="50"/>
      <c r="AU101" s="56" t="e">
        <f t="shared" si="469"/>
        <v>#DIV/0!</v>
      </c>
      <c r="AV101" s="51"/>
      <c r="AW101" s="56" t="e">
        <f t="shared" si="470"/>
        <v>#DIV/0!</v>
      </c>
      <c r="AX101" s="51">
        <f t="shared" ref="AX101:AX103" si="911">AT101+AP101</f>
        <v>0</v>
      </c>
      <c r="AY101" s="56">
        <f t="shared" si="471"/>
        <v>0</v>
      </c>
      <c r="AZ101" s="51">
        <f t="shared" ref="AZ101:AZ103" si="912">AV101+AR101</f>
        <v>0</v>
      </c>
      <c r="BA101" s="56">
        <f t="shared" si="472"/>
        <v>0</v>
      </c>
      <c r="BB101" s="50"/>
      <c r="BC101" s="56" t="e">
        <f t="shared" si="473"/>
        <v>#DIV/0!</v>
      </c>
      <c r="BD101" s="51"/>
      <c r="BE101" s="56" t="e">
        <f t="shared" si="474"/>
        <v>#DIV/0!</v>
      </c>
      <c r="BF101" s="51">
        <f t="shared" ref="BF101:BF103" si="913">BB101+AX101</f>
        <v>0</v>
      </c>
      <c r="BG101" s="56">
        <f t="shared" si="475"/>
        <v>0</v>
      </c>
      <c r="BH101" s="51">
        <f t="shared" ref="BH101:BH103" si="914">BD101+AZ101</f>
        <v>0</v>
      </c>
      <c r="BI101" s="56">
        <f t="shared" si="476"/>
        <v>0</v>
      </c>
      <c r="BJ101" s="50"/>
      <c r="BK101" s="56" t="e">
        <f t="shared" si="477"/>
        <v>#DIV/0!</v>
      </c>
      <c r="BL101" s="51"/>
      <c r="BM101" s="56" t="e">
        <f t="shared" si="478"/>
        <v>#DIV/0!</v>
      </c>
      <c r="BN101" s="51">
        <f t="shared" ref="BN101:BN103" si="915">BJ101+BF101</f>
        <v>0</v>
      </c>
      <c r="BO101" s="56">
        <f t="shared" si="479"/>
        <v>0</v>
      </c>
      <c r="BP101" s="51">
        <f t="shared" ref="BP101:BP103" si="916">BL101+BH101</f>
        <v>0</v>
      </c>
      <c r="BQ101" s="56">
        <f t="shared" si="480"/>
        <v>0</v>
      </c>
      <c r="BR101" s="50"/>
      <c r="BS101" s="56" t="e">
        <f t="shared" si="481"/>
        <v>#DIV/0!</v>
      </c>
      <c r="BT101" s="51"/>
      <c r="BU101" s="56" t="e">
        <f t="shared" si="482"/>
        <v>#DIV/0!</v>
      </c>
      <c r="BV101" s="51">
        <f t="shared" ref="BV101:BV103" si="917">BR101+BN101</f>
        <v>0</v>
      </c>
      <c r="BW101" s="56">
        <f t="shared" si="483"/>
        <v>0</v>
      </c>
      <c r="BX101" s="51">
        <f t="shared" ref="BX101:BX103" si="918">BT101+BP101</f>
        <v>0</v>
      </c>
      <c r="BY101" s="56">
        <f t="shared" si="484"/>
        <v>0</v>
      </c>
      <c r="BZ101" s="50"/>
      <c r="CA101" s="56" t="e">
        <f t="shared" si="485"/>
        <v>#DIV/0!</v>
      </c>
      <c r="CB101" s="51"/>
      <c r="CC101" s="56" t="e">
        <f t="shared" si="486"/>
        <v>#DIV/0!</v>
      </c>
      <c r="CD101" s="51">
        <f t="shared" ref="CD101:CD103" si="919">BZ101+BV101</f>
        <v>0</v>
      </c>
      <c r="CE101" s="56">
        <f t="shared" si="487"/>
        <v>0</v>
      </c>
      <c r="CF101" s="51">
        <f t="shared" ref="CF101:CF103" si="920">CB101+BX101</f>
        <v>0</v>
      </c>
      <c r="CG101" s="56">
        <f t="shared" si="488"/>
        <v>0</v>
      </c>
      <c r="CH101" s="50"/>
      <c r="CI101" s="56" t="e">
        <f t="shared" si="489"/>
        <v>#DIV/0!</v>
      </c>
      <c r="CJ101" s="51"/>
      <c r="CK101" s="56" t="e">
        <f t="shared" si="490"/>
        <v>#DIV/0!</v>
      </c>
      <c r="CL101" s="51">
        <f t="shared" ref="CL101:CL103" si="921">CH101+CD101</f>
        <v>0</v>
      </c>
      <c r="CM101" s="56">
        <f t="shared" si="491"/>
        <v>0</v>
      </c>
      <c r="CN101" s="51">
        <f t="shared" ref="CN101:CN103" si="922">CJ101+CF101</f>
        <v>0</v>
      </c>
      <c r="CO101" s="56">
        <f t="shared" si="492"/>
        <v>0</v>
      </c>
      <c r="CP101" s="50">
        <f t="shared" si="379"/>
        <v>0</v>
      </c>
      <c r="CQ101" s="56">
        <f t="shared" si="493"/>
        <v>0</v>
      </c>
      <c r="CR101" s="50">
        <f t="shared" si="379"/>
        <v>0</v>
      </c>
      <c r="CS101" s="56">
        <f t="shared" si="494"/>
        <v>0</v>
      </c>
    </row>
    <row r="102" spans="1:97" x14ac:dyDescent="0.2">
      <c r="A102" s="62" t="s">
        <v>56</v>
      </c>
      <c r="B102" s="50"/>
      <c r="C102" s="56">
        <f t="shared" si="445"/>
        <v>0</v>
      </c>
      <c r="D102" s="51"/>
      <c r="E102" s="56">
        <f t="shared" si="446"/>
        <v>0</v>
      </c>
      <c r="F102" s="50"/>
      <c r="G102" s="56" t="e">
        <f t="shared" si="447"/>
        <v>#DIV/0!</v>
      </c>
      <c r="H102" s="50"/>
      <c r="I102" s="56" t="e">
        <f t="shared" si="448"/>
        <v>#DIV/0!</v>
      </c>
      <c r="J102" s="51">
        <f t="shared" si="901"/>
        <v>0</v>
      </c>
      <c r="K102" s="56">
        <f t="shared" si="449"/>
        <v>0</v>
      </c>
      <c r="L102" s="51">
        <f t="shared" si="902"/>
        <v>0</v>
      </c>
      <c r="M102" s="56">
        <f t="shared" si="450"/>
        <v>0</v>
      </c>
      <c r="N102" s="50"/>
      <c r="O102" s="56" t="e">
        <f t="shared" si="451"/>
        <v>#DIV/0!</v>
      </c>
      <c r="P102" s="51"/>
      <c r="Q102" s="56" t="e">
        <f t="shared" si="453"/>
        <v>#DIV/0!</v>
      </c>
      <c r="R102" s="51">
        <f t="shared" si="903"/>
        <v>0</v>
      </c>
      <c r="S102" s="56">
        <f t="shared" si="454"/>
        <v>0</v>
      </c>
      <c r="T102" s="51">
        <f t="shared" si="904"/>
        <v>0</v>
      </c>
      <c r="U102" s="56">
        <f t="shared" si="455"/>
        <v>0</v>
      </c>
      <c r="V102" s="50"/>
      <c r="W102" s="56" t="e">
        <f t="shared" si="456"/>
        <v>#DIV/0!</v>
      </c>
      <c r="X102" s="51"/>
      <c r="Y102" s="56" t="e">
        <f t="shared" si="457"/>
        <v>#DIV/0!</v>
      </c>
      <c r="Z102" s="51">
        <f t="shared" si="905"/>
        <v>0</v>
      </c>
      <c r="AA102" s="56">
        <f t="shared" si="458"/>
        <v>0</v>
      </c>
      <c r="AB102" s="51">
        <f t="shared" si="906"/>
        <v>0</v>
      </c>
      <c r="AC102" s="56">
        <f t="shared" si="459"/>
        <v>0</v>
      </c>
      <c r="AD102" s="50"/>
      <c r="AE102" s="56" t="e">
        <f t="shared" si="461"/>
        <v>#DIV/0!</v>
      </c>
      <c r="AF102" s="51"/>
      <c r="AG102" s="56" t="e">
        <f t="shared" si="462"/>
        <v>#DIV/0!</v>
      </c>
      <c r="AH102" s="51">
        <f t="shared" si="907"/>
        <v>0</v>
      </c>
      <c r="AI102" s="56">
        <f t="shared" si="463"/>
        <v>0</v>
      </c>
      <c r="AJ102" s="51">
        <f t="shared" si="908"/>
        <v>0</v>
      </c>
      <c r="AK102" s="56">
        <f t="shared" si="464"/>
        <v>0</v>
      </c>
      <c r="AL102" s="50"/>
      <c r="AM102" s="56" t="e">
        <f t="shared" si="465"/>
        <v>#DIV/0!</v>
      </c>
      <c r="AN102" s="51"/>
      <c r="AO102" s="56" t="e">
        <f t="shared" si="466"/>
        <v>#DIV/0!</v>
      </c>
      <c r="AP102" s="51">
        <f t="shared" si="909"/>
        <v>0</v>
      </c>
      <c r="AQ102" s="56">
        <f t="shared" si="467"/>
        <v>0</v>
      </c>
      <c r="AR102" s="51">
        <f t="shared" si="910"/>
        <v>0</v>
      </c>
      <c r="AS102" s="56">
        <f t="shared" si="468"/>
        <v>0</v>
      </c>
      <c r="AT102" s="50"/>
      <c r="AU102" s="56" t="e">
        <f t="shared" si="469"/>
        <v>#DIV/0!</v>
      </c>
      <c r="AV102" s="51"/>
      <c r="AW102" s="56" t="e">
        <f t="shared" si="470"/>
        <v>#DIV/0!</v>
      </c>
      <c r="AX102" s="51">
        <f t="shared" si="911"/>
        <v>0</v>
      </c>
      <c r="AY102" s="56">
        <f t="shared" si="471"/>
        <v>0</v>
      </c>
      <c r="AZ102" s="51">
        <f t="shared" si="912"/>
        <v>0</v>
      </c>
      <c r="BA102" s="56">
        <f t="shared" si="472"/>
        <v>0</v>
      </c>
      <c r="BB102" s="50"/>
      <c r="BC102" s="56" t="e">
        <f t="shared" si="473"/>
        <v>#DIV/0!</v>
      </c>
      <c r="BD102" s="51"/>
      <c r="BE102" s="56" t="e">
        <f t="shared" si="474"/>
        <v>#DIV/0!</v>
      </c>
      <c r="BF102" s="51">
        <f t="shared" si="913"/>
        <v>0</v>
      </c>
      <c r="BG102" s="56">
        <f t="shared" si="475"/>
        <v>0</v>
      </c>
      <c r="BH102" s="51">
        <f t="shared" si="914"/>
        <v>0</v>
      </c>
      <c r="BI102" s="56">
        <f t="shared" si="476"/>
        <v>0</v>
      </c>
      <c r="BJ102" s="50"/>
      <c r="BK102" s="56" t="e">
        <f t="shared" si="477"/>
        <v>#DIV/0!</v>
      </c>
      <c r="BL102" s="51"/>
      <c r="BM102" s="56" t="e">
        <f t="shared" si="478"/>
        <v>#DIV/0!</v>
      </c>
      <c r="BN102" s="51">
        <f t="shared" si="915"/>
        <v>0</v>
      </c>
      <c r="BO102" s="56">
        <f t="shared" si="479"/>
        <v>0</v>
      </c>
      <c r="BP102" s="51">
        <f t="shared" si="916"/>
        <v>0</v>
      </c>
      <c r="BQ102" s="56">
        <f t="shared" si="480"/>
        <v>0</v>
      </c>
      <c r="BR102" s="50"/>
      <c r="BS102" s="56" t="e">
        <f t="shared" si="481"/>
        <v>#DIV/0!</v>
      </c>
      <c r="BT102" s="51"/>
      <c r="BU102" s="56" t="e">
        <f t="shared" si="482"/>
        <v>#DIV/0!</v>
      </c>
      <c r="BV102" s="51">
        <f t="shared" si="917"/>
        <v>0</v>
      </c>
      <c r="BW102" s="56">
        <f t="shared" si="483"/>
        <v>0</v>
      </c>
      <c r="BX102" s="51">
        <f t="shared" si="918"/>
        <v>0</v>
      </c>
      <c r="BY102" s="56">
        <f t="shared" si="484"/>
        <v>0</v>
      </c>
      <c r="BZ102" s="50"/>
      <c r="CA102" s="56" t="e">
        <f t="shared" si="485"/>
        <v>#DIV/0!</v>
      </c>
      <c r="CB102" s="51"/>
      <c r="CC102" s="56" t="e">
        <f t="shared" si="486"/>
        <v>#DIV/0!</v>
      </c>
      <c r="CD102" s="51">
        <f t="shared" si="919"/>
        <v>0</v>
      </c>
      <c r="CE102" s="56">
        <f t="shared" si="487"/>
        <v>0</v>
      </c>
      <c r="CF102" s="51">
        <f t="shared" si="920"/>
        <v>0</v>
      </c>
      <c r="CG102" s="56">
        <f t="shared" si="488"/>
        <v>0</v>
      </c>
      <c r="CH102" s="50"/>
      <c r="CI102" s="56" t="e">
        <f t="shared" si="489"/>
        <v>#DIV/0!</v>
      </c>
      <c r="CJ102" s="51"/>
      <c r="CK102" s="56" t="e">
        <f t="shared" si="490"/>
        <v>#DIV/0!</v>
      </c>
      <c r="CL102" s="51">
        <f t="shared" si="921"/>
        <v>0</v>
      </c>
      <c r="CM102" s="56">
        <f t="shared" si="491"/>
        <v>0</v>
      </c>
      <c r="CN102" s="51">
        <f t="shared" si="922"/>
        <v>0</v>
      </c>
      <c r="CO102" s="56">
        <f t="shared" si="492"/>
        <v>0</v>
      </c>
      <c r="CP102" s="50">
        <f t="shared" si="379"/>
        <v>0</v>
      </c>
      <c r="CQ102" s="56">
        <f t="shared" si="493"/>
        <v>0</v>
      </c>
      <c r="CR102" s="50">
        <f t="shared" si="379"/>
        <v>0</v>
      </c>
      <c r="CS102" s="56">
        <f t="shared" si="494"/>
        <v>0</v>
      </c>
    </row>
    <row r="103" spans="1:97" x14ac:dyDescent="0.2">
      <c r="A103" s="53" t="s">
        <v>57</v>
      </c>
      <c r="B103" s="50"/>
      <c r="C103" s="56">
        <f t="shared" si="445"/>
        <v>0</v>
      </c>
      <c r="D103" s="51"/>
      <c r="E103" s="56">
        <f t="shared" si="446"/>
        <v>0</v>
      </c>
      <c r="F103" s="50"/>
      <c r="G103" s="56" t="e">
        <f t="shared" si="447"/>
        <v>#DIV/0!</v>
      </c>
      <c r="H103" s="51"/>
      <c r="I103" s="56" t="e">
        <f t="shared" si="448"/>
        <v>#DIV/0!</v>
      </c>
      <c r="J103" s="51">
        <f t="shared" si="901"/>
        <v>0</v>
      </c>
      <c r="K103" s="56">
        <f t="shared" si="449"/>
        <v>0</v>
      </c>
      <c r="L103" s="51">
        <f t="shared" si="902"/>
        <v>0</v>
      </c>
      <c r="M103" s="56">
        <f t="shared" si="450"/>
        <v>0</v>
      </c>
      <c r="N103" s="50"/>
      <c r="O103" s="56" t="e">
        <f t="shared" si="451"/>
        <v>#DIV/0!</v>
      </c>
      <c r="P103" s="50"/>
      <c r="Q103" s="56" t="e">
        <f t="shared" si="453"/>
        <v>#DIV/0!</v>
      </c>
      <c r="R103" s="51">
        <f t="shared" si="903"/>
        <v>0</v>
      </c>
      <c r="S103" s="56">
        <f t="shared" si="454"/>
        <v>0</v>
      </c>
      <c r="T103" s="51">
        <f t="shared" si="904"/>
        <v>0</v>
      </c>
      <c r="U103" s="56">
        <f t="shared" si="455"/>
        <v>0</v>
      </c>
      <c r="V103" s="50"/>
      <c r="W103" s="56" t="e">
        <f t="shared" si="456"/>
        <v>#DIV/0!</v>
      </c>
      <c r="X103" s="51"/>
      <c r="Y103" s="56" t="e">
        <f t="shared" si="457"/>
        <v>#DIV/0!</v>
      </c>
      <c r="Z103" s="51">
        <f t="shared" si="905"/>
        <v>0</v>
      </c>
      <c r="AA103" s="56">
        <f t="shared" si="458"/>
        <v>0</v>
      </c>
      <c r="AB103" s="51">
        <f t="shared" si="906"/>
        <v>0</v>
      </c>
      <c r="AC103" s="56">
        <f t="shared" si="459"/>
        <v>0</v>
      </c>
      <c r="AD103" s="50"/>
      <c r="AE103" s="56" t="e">
        <f t="shared" si="461"/>
        <v>#DIV/0!</v>
      </c>
      <c r="AF103" s="51"/>
      <c r="AG103" s="56" t="e">
        <f t="shared" si="462"/>
        <v>#DIV/0!</v>
      </c>
      <c r="AH103" s="51">
        <f t="shared" si="907"/>
        <v>0</v>
      </c>
      <c r="AI103" s="56">
        <f t="shared" si="463"/>
        <v>0</v>
      </c>
      <c r="AJ103" s="51">
        <f t="shared" si="908"/>
        <v>0</v>
      </c>
      <c r="AK103" s="56">
        <f t="shared" si="464"/>
        <v>0</v>
      </c>
      <c r="AL103" s="50"/>
      <c r="AM103" s="56" t="e">
        <f t="shared" si="465"/>
        <v>#DIV/0!</v>
      </c>
      <c r="AN103" s="51"/>
      <c r="AO103" s="56" t="e">
        <f t="shared" si="466"/>
        <v>#DIV/0!</v>
      </c>
      <c r="AP103" s="51">
        <f t="shared" si="909"/>
        <v>0</v>
      </c>
      <c r="AQ103" s="56">
        <f t="shared" si="467"/>
        <v>0</v>
      </c>
      <c r="AR103" s="51">
        <f t="shared" si="910"/>
        <v>0</v>
      </c>
      <c r="AS103" s="56">
        <f t="shared" si="468"/>
        <v>0</v>
      </c>
      <c r="AT103" s="50"/>
      <c r="AU103" s="56" t="e">
        <f t="shared" si="469"/>
        <v>#DIV/0!</v>
      </c>
      <c r="AV103" s="51"/>
      <c r="AW103" s="56" t="e">
        <f t="shared" si="470"/>
        <v>#DIV/0!</v>
      </c>
      <c r="AX103" s="51">
        <f t="shared" si="911"/>
        <v>0</v>
      </c>
      <c r="AY103" s="56">
        <f t="shared" si="471"/>
        <v>0</v>
      </c>
      <c r="AZ103" s="51">
        <f t="shared" si="912"/>
        <v>0</v>
      </c>
      <c r="BA103" s="56">
        <f t="shared" si="472"/>
        <v>0</v>
      </c>
      <c r="BB103" s="50"/>
      <c r="BC103" s="56" t="e">
        <f t="shared" si="473"/>
        <v>#DIV/0!</v>
      </c>
      <c r="BD103" s="51"/>
      <c r="BE103" s="56" t="e">
        <f t="shared" si="474"/>
        <v>#DIV/0!</v>
      </c>
      <c r="BF103" s="51">
        <f t="shared" si="913"/>
        <v>0</v>
      </c>
      <c r="BG103" s="56">
        <f t="shared" si="475"/>
        <v>0</v>
      </c>
      <c r="BH103" s="51">
        <f t="shared" si="914"/>
        <v>0</v>
      </c>
      <c r="BI103" s="56">
        <f t="shared" si="476"/>
        <v>0</v>
      </c>
      <c r="BJ103" s="50"/>
      <c r="BK103" s="56" t="e">
        <f t="shared" si="477"/>
        <v>#DIV/0!</v>
      </c>
      <c r="BL103" s="51"/>
      <c r="BM103" s="56" t="e">
        <f t="shared" si="478"/>
        <v>#DIV/0!</v>
      </c>
      <c r="BN103" s="51">
        <f t="shared" si="915"/>
        <v>0</v>
      </c>
      <c r="BO103" s="56">
        <f t="shared" si="479"/>
        <v>0</v>
      </c>
      <c r="BP103" s="51">
        <f t="shared" si="916"/>
        <v>0</v>
      </c>
      <c r="BQ103" s="56">
        <f t="shared" si="480"/>
        <v>0</v>
      </c>
      <c r="BR103" s="50"/>
      <c r="BS103" s="56" t="e">
        <f t="shared" si="481"/>
        <v>#DIV/0!</v>
      </c>
      <c r="BT103" s="51"/>
      <c r="BU103" s="56" t="e">
        <f t="shared" si="482"/>
        <v>#DIV/0!</v>
      </c>
      <c r="BV103" s="51">
        <f t="shared" si="917"/>
        <v>0</v>
      </c>
      <c r="BW103" s="56">
        <f t="shared" si="483"/>
        <v>0</v>
      </c>
      <c r="BX103" s="51">
        <f t="shared" si="918"/>
        <v>0</v>
      </c>
      <c r="BY103" s="56">
        <f t="shared" si="484"/>
        <v>0</v>
      </c>
      <c r="BZ103" s="50"/>
      <c r="CA103" s="56" t="e">
        <f t="shared" si="485"/>
        <v>#DIV/0!</v>
      </c>
      <c r="CB103" s="50"/>
      <c r="CC103" s="56" t="e">
        <f t="shared" si="486"/>
        <v>#DIV/0!</v>
      </c>
      <c r="CD103" s="51">
        <f t="shared" si="919"/>
        <v>0</v>
      </c>
      <c r="CE103" s="56">
        <f t="shared" si="487"/>
        <v>0</v>
      </c>
      <c r="CF103" s="51">
        <f t="shared" si="920"/>
        <v>0</v>
      </c>
      <c r="CG103" s="56">
        <f t="shared" si="488"/>
        <v>0</v>
      </c>
      <c r="CH103" s="50"/>
      <c r="CI103" s="56" t="e">
        <f t="shared" si="489"/>
        <v>#DIV/0!</v>
      </c>
      <c r="CJ103" s="51"/>
      <c r="CK103" s="56" t="e">
        <f t="shared" si="490"/>
        <v>#DIV/0!</v>
      </c>
      <c r="CL103" s="51">
        <f t="shared" si="921"/>
        <v>0</v>
      </c>
      <c r="CM103" s="56">
        <f t="shared" si="491"/>
        <v>0</v>
      </c>
      <c r="CN103" s="51">
        <f t="shared" si="922"/>
        <v>0</v>
      </c>
      <c r="CO103" s="56">
        <f t="shared" si="492"/>
        <v>0</v>
      </c>
      <c r="CP103" s="50">
        <f t="shared" si="379"/>
        <v>0</v>
      </c>
      <c r="CQ103" s="56">
        <f t="shared" si="493"/>
        <v>0</v>
      </c>
      <c r="CR103" s="50">
        <f t="shared" si="379"/>
        <v>0</v>
      </c>
      <c r="CS103" s="56">
        <f t="shared" si="494"/>
        <v>0</v>
      </c>
    </row>
    <row r="104" spans="1:97" x14ac:dyDescent="0.2">
      <c r="A104" s="52" t="s">
        <v>58</v>
      </c>
      <c r="B104" s="59">
        <f>SUM(B105:B109)</f>
        <v>0</v>
      </c>
      <c r="C104" s="55">
        <f t="shared" si="445"/>
        <v>0</v>
      </c>
      <c r="D104" s="59">
        <f>SUM(D105:D109)</f>
        <v>0</v>
      </c>
      <c r="E104" s="55">
        <f t="shared" si="446"/>
        <v>0</v>
      </c>
      <c r="F104" s="59">
        <f>SUM(F105:F109)</f>
        <v>0</v>
      </c>
      <c r="G104" s="55" t="e">
        <f t="shared" si="447"/>
        <v>#DIV/0!</v>
      </c>
      <c r="H104" s="59">
        <f>SUM(H105:H109)</f>
        <v>0</v>
      </c>
      <c r="I104" s="55" t="e">
        <f t="shared" si="448"/>
        <v>#DIV/0!</v>
      </c>
      <c r="J104" s="59">
        <f>SUM(J105:J109)</f>
        <v>0</v>
      </c>
      <c r="K104" s="55">
        <f t="shared" si="449"/>
        <v>0</v>
      </c>
      <c r="L104" s="59">
        <f>SUM(L105:L109)</f>
        <v>0</v>
      </c>
      <c r="M104" s="55">
        <f t="shared" si="450"/>
        <v>0</v>
      </c>
      <c r="N104" s="59">
        <f>SUM(N105:N109)</f>
        <v>0</v>
      </c>
      <c r="O104" s="55" t="e">
        <f t="shared" si="451"/>
        <v>#DIV/0!</v>
      </c>
      <c r="P104" s="59">
        <f t="shared" ref="P104:CJ104" si="923">SUM(P105:P109)</f>
        <v>0</v>
      </c>
      <c r="Q104" s="55" t="e">
        <f t="shared" si="453"/>
        <v>#DIV/0!</v>
      </c>
      <c r="R104" s="59">
        <f>SUM(R105:R109)</f>
        <v>0</v>
      </c>
      <c r="S104" s="55">
        <f t="shared" si="454"/>
        <v>0</v>
      </c>
      <c r="T104" s="59">
        <f>SUM(T105:T109)</f>
        <v>0</v>
      </c>
      <c r="U104" s="55">
        <f t="shared" si="455"/>
        <v>0</v>
      </c>
      <c r="V104" s="59">
        <f t="shared" si="923"/>
        <v>0</v>
      </c>
      <c r="W104" s="55" t="e">
        <f t="shared" si="456"/>
        <v>#DIV/0!</v>
      </c>
      <c r="X104" s="59">
        <f t="shared" si="923"/>
        <v>0</v>
      </c>
      <c r="Y104" s="55" t="e">
        <f t="shared" si="457"/>
        <v>#DIV/0!</v>
      </c>
      <c r="Z104" s="59">
        <f>SUM(Z105:Z109)</f>
        <v>0</v>
      </c>
      <c r="AA104" s="55">
        <f t="shared" si="458"/>
        <v>0</v>
      </c>
      <c r="AB104" s="59">
        <f>SUM(AB105:AB109)</f>
        <v>0</v>
      </c>
      <c r="AC104" s="55">
        <f t="shared" si="459"/>
        <v>0</v>
      </c>
      <c r="AD104" s="59">
        <f t="shared" ref="AD104" si="924">SUM(AD105:AD109)</f>
        <v>0</v>
      </c>
      <c r="AE104" s="55" t="e">
        <f t="shared" si="461"/>
        <v>#DIV/0!</v>
      </c>
      <c r="AF104" s="59">
        <f t="shared" si="923"/>
        <v>0</v>
      </c>
      <c r="AG104" s="55" t="e">
        <f t="shared" si="462"/>
        <v>#DIV/0!</v>
      </c>
      <c r="AH104" s="59">
        <f>SUM(AH105:AH109)</f>
        <v>0</v>
      </c>
      <c r="AI104" s="55">
        <f t="shared" si="463"/>
        <v>0</v>
      </c>
      <c r="AJ104" s="59">
        <f>SUM(AJ105:AJ109)</f>
        <v>0</v>
      </c>
      <c r="AK104" s="55">
        <f t="shared" si="464"/>
        <v>0</v>
      </c>
      <c r="AL104" s="59">
        <f t="shared" si="923"/>
        <v>0</v>
      </c>
      <c r="AM104" s="55" t="e">
        <f t="shared" si="465"/>
        <v>#DIV/0!</v>
      </c>
      <c r="AN104" s="59">
        <f t="shared" si="923"/>
        <v>0</v>
      </c>
      <c r="AO104" s="55" t="e">
        <f t="shared" si="466"/>
        <v>#DIV/0!</v>
      </c>
      <c r="AP104" s="59">
        <f>SUM(AP105:AP109)</f>
        <v>0</v>
      </c>
      <c r="AQ104" s="55">
        <f t="shared" si="467"/>
        <v>0</v>
      </c>
      <c r="AR104" s="59">
        <f>SUM(AR105:AR109)</f>
        <v>0</v>
      </c>
      <c r="AS104" s="55">
        <f t="shared" si="468"/>
        <v>0</v>
      </c>
      <c r="AT104" s="59">
        <f t="shared" si="923"/>
        <v>0</v>
      </c>
      <c r="AU104" s="55" t="e">
        <f t="shared" si="469"/>
        <v>#DIV/0!</v>
      </c>
      <c r="AV104" s="59">
        <f t="shared" si="923"/>
        <v>0</v>
      </c>
      <c r="AW104" s="55" t="e">
        <f t="shared" si="470"/>
        <v>#DIV/0!</v>
      </c>
      <c r="AX104" s="59">
        <f>SUM(AX105:AX109)</f>
        <v>0</v>
      </c>
      <c r="AY104" s="55">
        <f t="shared" si="471"/>
        <v>0</v>
      </c>
      <c r="AZ104" s="59">
        <f>SUM(AZ105:AZ109)</f>
        <v>0</v>
      </c>
      <c r="BA104" s="55">
        <f t="shared" si="472"/>
        <v>0</v>
      </c>
      <c r="BB104" s="59">
        <f t="shared" si="923"/>
        <v>0</v>
      </c>
      <c r="BC104" s="55" t="e">
        <f t="shared" si="473"/>
        <v>#DIV/0!</v>
      </c>
      <c r="BD104" s="59">
        <f t="shared" si="923"/>
        <v>0</v>
      </c>
      <c r="BE104" s="55" t="e">
        <f t="shared" si="474"/>
        <v>#DIV/0!</v>
      </c>
      <c r="BF104" s="59">
        <f>SUM(BF105:BF109)</f>
        <v>0</v>
      </c>
      <c r="BG104" s="55">
        <f t="shared" si="475"/>
        <v>0</v>
      </c>
      <c r="BH104" s="59">
        <f>SUM(BH105:BH109)</f>
        <v>0</v>
      </c>
      <c r="BI104" s="55">
        <f t="shared" si="476"/>
        <v>0</v>
      </c>
      <c r="BJ104" s="59">
        <f t="shared" si="923"/>
        <v>0</v>
      </c>
      <c r="BK104" s="55" t="e">
        <f t="shared" si="477"/>
        <v>#DIV/0!</v>
      </c>
      <c r="BL104" s="59">
        <f t="shared" si="923"/>
        <v>0</v>
      </c>
      <c r="BM104" s="55" t="e">
        <f t="shared" si="478"/>
        <v>#DIV/0!</v>
      </c>
      <c r="BN104" s="59">
        <f>SUM(BN105:BN109)</f>
        <v>0</v>
      </c>
      <c r="BO104" s="55">
        <f t="shared" si="479"/>
        <v>0</v>
      </c>
      <c r="BP104" s="59">
        <f>SUM(BP105:BP109)</f>
        <v>0</v>
      </c>
      <c r="BQ104" s="55">
        <f t="shared" si="480"/>
        <v>0</v>
      </c>
      <c r="BR104" s="59">
        <f t="shared" si="923"/>
        <v>0</v>
      </c>
      <c r="BS104" s="55" t="e">
        <f t="shared" si="481"/>
        <v>#DIV/0!</v>
      </c>
      <c r="BT104" s="59">
        <f t="shared" si="923"/>
        <v>0</v>
      </c>
      <c r="BU104" s="55" t="e">
        <f t="shared" si="482"/>
        <v>#DIV/0!</v>
      </c>
      <c r="BV104" s="59">
        <f>SUM(BV105:BV109)</f>
        <v>0</v>
      </c>
      <c r="BW104" s="55">
        <f t="shared" si="483"/>
        <v>0</v>
      </c>
      <c r="BX104" s="59">
        <f>SUM(BX105:BX109)</f>
        <v>0</v>
      </c>
      <c r="BY104" s="55">
        <f t="shared" si="484"/>
        <v>0</v>
      </c>
      <c r="BZ104" s="59">
        <f t="shared" si="923"/>
        <v>0</v>
      </c>
      <c r="CA104" s="55" t="e">
        <f t="shared" si="485"/>
        <v>#DIV/0!</v>
      </c>
      <c r="CB104" s="59">
        <f t="shared" si="923"/>
        <v>0</v>
      </c>
      <c r="CC104" s="55" t="e">
        <f t="shared" si="486"/>
        <v>#DIV/0!</v>
      </c>
      <c r="CD104" s="59">
        <f>SUM(CD105:CD109)</f>
        <v>0</v>
      </c>
      <c r="CE104" s="55">
        <f t="shared" si="487"/>
        <v>0</v>
      </c>
      <c r="CF104" s="59">
        <f>SUM(CF105:CF109)</f>
        <v>0</v>
      </c>
      <c r="CG104" s="55">
        <f t="shared" si="488"/>
        <v>0</v>
      </c>
      <c r="CH104" s="59">
        <f t="shared" si="923"/>
        <v>0</v>
      </c>
      <c r="CI104" s="55" t="e">
        <f t="shared" si="489"/>
        <v>#DIV/0!</v>
      </c>
      <c r="CJ104" s="59">
        <f t="shared" si="923"/>
        <v>0</v>
      </c>
      <c r="CK104" s="55" t="e">
        <f t="shared" si="490"/>
        <v>#DIV/0!</v>
      </c>
      <c r="CL104" s="59">
        <f>SUM(CL105:CL109)</f>
        <v>0</v>
      </c>
      <c r="CM104" s="55">
        <f t="shared" si="491"/>
        <v>0</v>
      </c>
      <c r="CN104" s="59">
        <f>SUM(CN105:CN109)</f>
        <v>0</v>
      </c>
      <c r="CO104" s="55">
        <f t="shared" si="492"/>
        <v>0</v>
      </c>
      <c r="CP104" s="54">
        <f t="shared" si="379"/>
        <v>0</v>
      </c>
      <c r="CQ104" s="55">
        <f t="shared" si="493"/>
        <v>0</v>
      </c>
      <c r="CR104" s="54">
        <f t="shared" si="379"/>
        <v>0</v>
      </c>
      <c r="CS104" s="55">
        <f t="shared" si="494"/>
        <v>0</v>
      </c>
    </row>
    <row r="105" spans="1:97" x14ac:dyDescent="0.2">
      <c r="A105" s="62" t="s">
        <v>59</v>
      </c>
      <c r="B105" s="50"/>
      <c r="C105" s="56">
        <f t="shared" si="445"/>
        <v>0</v>
      </c>
      <c r="D105" s="51"/>
      <c r="E105" s="56">
        <f t="shared" si="446"/>
        <v>0</v>
      </c>
      <c r="F105" s="50"/>
      <c r="G105" s="56" t="e">
        <f t="shared" si="447"/>
        <v>#DIV/0!</v>
      </c>
      <c r="H105" s="51"/>
      <c r="I105" s="56" t="e">
        <f t="shared" si="448"/>
        <v>#DIV/0!</v>
      </c>
      <c r="J105" s="51">
        <f t="shared" ref="J105:J109" si="925">F105+B105</f>
        <v>0</v>
      </c>
      <c r="K105" s="56">
        <f t="shared" si="449"/>
        <v>0</v>
      </c>
      <c r="L105" s="51">
        <f t="shared" ref="L105:L109" si="926">H105+D105</f>
        <v>0</v>
      </c>
      <c r="M105" s="56">
        <f t="shared" si="450"/>
        <v>0</v>
      </c>
      <c r="N105" s="50"/>
      <c r="O105" s="56" t="e">
        <f t="shared" si="451"/>
        <v>#DIV/0!</v>
      </c>
      <c r="P105" s="51"/>
      <c r="Q105" s="56" t="e">
        <f t="shared" si="453"/>
        <v>#DIV/0!</v>
      </c>
      <c r="R105" s="51">
        <f t="shared" ref="R105:R109" si="927">N105+J105</f>
        <v>0</v>
      </c>
      <c r="S105" s="56">
        <f t="shared" si="454"/>
        <v>0</v>
      </c>
      <c r="T105" s="51">
        <f t="shared" ref="T105:T109" si="928">P105+L105</f>
        <v>0</v>
      </c>
      <c r="U105" s="56">
        <f t="shared" si="455"/>
        <v>0</v>
      </c>
      <c r="V105" s="50"/>
      <c r="W105" s="56" t="e">
        <f t="shared" si="456"/>
        <v>#DIV/0!</v>
      </c>
      <c r="X105" s="51"/>
      <c r="Y105" s="56" t="e">
        <f t="shared" si="457"/>
        <v>#DIV/0!</v>
      </c>
      <c r="Z105" s="51">
        <f t="shared" ref="Z105:Z109" si="929">V105+R105</f>
        <v>0</v>
      </c>
      <c r="AA105" s="56">
        <f t="shared" si="458"/>
        <v>0</v>
      </c>
      <c r="AB105" s="51">
        <f t="shared" ref="AB105:AB109" si="930">X105+T105</f>
        <v>0</v>
      </c>
      <c r="AC105" s="56">
        <f t="shared" si="459"/>
        <v>0</v>
      </c>
      <c r="AD105" s="50"/>
      <c r="AE105" s="56" t="e">
        <f t="shared" si="461"/>
        <v>#DIV/0!</v>
      </c>
      <c r="AF105" s="51"/>
      <c r="AG105" s="56" t="e">
        <f t="shared" si="462"/>
        <v>#DIV/0!</v>
      </c>
      <c r="AH105" s="51">
        <f t="shared" ref="AH105:AH109" si="931">AD105+Z105</f>
        <v>0</v>
      </c>
      <c r="AI105" s="56">
        <f t="shared" si="463"/>
        <v>0</v>
      </c>
      <c r="AJ105" s="51">
        <f t="shared" ref="AJ105:AJ109" si="932">AF105+AB105</f>
        <v>0</v>
      </c>
      <c r="AK105" s="56">
        <f t="shared" si="464"/>
        <v>0</v>
      </c>
      <c r="AL105" s="50"/>
      <c r="AM105" s="56" t="e">
        <f t="shared" si="465"/>
        <v>#DIV/0!</v>
      </c>
      <c r="AN105" s="51"/>
      <c r="AO105" s="56" t="e">
        <f t="shared" si="466"/>
        <v>#DIV/0!</v>
      </c>
      <c r="AP105" s="51">
        <f t="shared" ref="AP105:AP109" si="933">AL105+AH105</f>
        <v>0</v>
      </c>
      <c r="AQ105" s="56">
        <f t="shared" si="467"/>
        <v>0</v>
      </c>
      <c r="AR105" s="51">
        <f t="shared" ref="AR105:AR109" si="934">AN105+AJ105</f>
        <v>0</v>
      </c>
      <c r="AS105" s="56">
        <f t="shared" si="468"/>
        <v>0</v>
      </c>
      <c r="AT105" s="50"/>
      <c r="AU105" s="56" t="e">
        <f t="shared" si="469"/>
        <v>#DIV/0!</v>
      </c>
      <c r="AV105" s="51"/>
      <c r="AW105" s="56" t="e">
        <f t="shared" si="470"/>
        <v>#DIV/0!</v>
      </c>
      <c r="AX105" s="51">
        <f t="shared" ref="AX105:AX109" si="935">AT105+AP105</f>
        <v>0</v>
      </c>
      <c r="AY105" s="56">
        <f t="shared" si="471"/>
        <v>0</v>
      </c>
      <c r="AZ105" s="51">
        <f t="shared" ref="AZ105:AZ109" si="936">AV105+AR105</f>
        <v>0</v>
      </c>
      <c r="BA105" s="56">
        <f t="shared" si="472"/>
        <v>0</v>
      </c>
      <c r="BB105" s="50"/>
      <c r="BC105" s="56" t="e">
        <f t="shared" si="473"/>
        <v>#DIV/0!</v>
      </c>
      <c r="BD105" s="51"/>
      <c r="BE105" s="56" t="e">
        <f t="shared" si="474"/>
        <v>#DIV/0!</v>
      </c>
      <c r="BF105" s="51">
        <f t="shared" ref="BF105:BF109" si="937">BB105+AX105</f>
        <v>0</v>
      </c>
      <c r="BG105" s="56">
        <f t="shared" si="475"/>
        <v>0</v>
      </c>
      <c r="BH105" s="51">
        <f t="shared" ref="BH105:BH109" si="938">BD105+AZ105</f>
        <v>0</v>
      </c>
      <c r="BI105" s="56">
        <f t="shared" si="476"/>
        <v>0</v>
      </c>
      <c r="BJ105" s="50"/>
      <c r="BK105" s="56" t="e">
        <f t="shared" si="477"/>
        <v>#DIV/0!</v>
      </c>
      <c r="BL105" s="51"/>
      <c r="BM105" s="56" t="e">
        <f t="shared" si="478"/>
        <v>#DIV/0!</v>
      </c>
      <c r="BN105" s="51">
        <f t="shared" ref="BN105:BN109" si="939">BJ105+BF105</f>
        <v>0</v>
      </c>
      <c r="BO105" s="56">
        <f t="shared" si="479"/>
        <v>0</v>
      </c>
      <c r="BP105" s="51">
        <f t="shared" ref="BP105:BP109" si="940">BL105+BH105</f>
        <v>0</v>
      </c>
      <c r="BQ105" s="56">
        <f t="shared" si="480"/>
        <v>0</v>
      </c>
      <c r="BR105" s="50"/>
      <c r="BS105" s="56" t="e">
        <f t="shared" si="481"/>
        <v>#DIV/0!</v>
      </c>
      <c r="BT105" s="51"/>
      <c r="BU105" s="56" t="e">
        <f t="shared" si="482"/>
        <v>#DIV/0!</v>
      </c>
      <c r="BV105" s="51">
        <f t="shared" ref="BV105:BV109" si="941">BR105+BN105</f>
        <v>0</v>
      </c>
      <c r="BW105" s="56">
        <f t="shared" si="483"/>
        <v>0</v>
      </c>
      <c r="BX105" s="51">
        <f t="shared" ref="BX105:BX109" si="942">BT105+BP105</f>
        <v>0</v>
      </c>
      <c r="BY105" s="56">
        <f t="shared" si="484"/>
        <v>0</v>
      </c>
      <c r="BZ105" s="50"/>
      <c r="CA105" s="56" t="e">
        <f t="shared" si="485"/>
        <v>#DIV/0!</v>
      </c>
      <c r="CB105" s="51"/>
      <c r="CC105" s="56" t="e">
        <f t="shared" si="486"/>
        <v>#DIV/0!</v>
      </c>
      <c r="CD105" s="51">
        <f t="shared" ref="CD105:CD109" si="943">BZ105+BV105</f>
        <v>0</v>
      </c>
      <c r="CE105" s="56">
        <f t="shared" si="487"/>
        <v>0</v>
      </c>
      <c r="CF105" s="51">
        <f t="shared" ref="CF105:CF109" si="944">CB105+BX105</f>
        <v>0</v>
      </c>
      <c r="CG105" s="56">
        <f t="shared" si="488"/>
        <v>0</v>
      </c>
      <c r="CH105" s="50"/>
      <c r="CI105" s="56" t="e">
        <f t="shared" si="489"/>
        <v>#DIV/0!</v>
      </c>
      <c r="CJ105" s="51"/>
      <c r="CK105" s="56" t="e">
        <f t="shared" si="490"/>
        <v>#DIV/0!</v>
      </c>
      <c r="CL105" s="51">
        <f t="shared" ref="CL105:CL109" si="945">CH105+CD105</f>
        <v>0</v>
      </c>
      <c r="CM105" s="56">
        <f t="shared" si="491"/>
        <v>0</v>
      </c>
      <c r="CN105" s="51">
        <f t="shared" ref="CN105:CN109" si="946">CJ105+CF105</f>
        <v>0</v>
      </c>
      <c r="CO105" s="56">
        <f t="shared" si="492"/>
        <v>0</v>
      </c>
      <c r="CP105" s="50">
        <f t="shared" si="379"/>
        <v>0</v>
      </c>
      <c r="CQ105" s="56">
        <f t="shared" si="493"/>
        <v>0</v>
      </c>
      <c r="CR105" s="50">
        <f t="shared" si="379"/>
        <v>0</v>
      </c>
      <c r="CS105" s="56">
        <f t="shared" si="494"/>
        <v>0</v>
      </c>
    </row>
    <row r="106" spans="1:97" x14ac:dyDescent="0.2">
      <c r="A106" s="53" t="s">
        <v>60</v>
      </c>
      <c r="B106" s="50"/>
      <c r="C106" s="56">
        <f t="shared" si="445"/>
        <v>0</v>
      </c>
      <c r="D106" s="51"/>
      <c r="E106" s="56">
        <f t="shared" si="446"/>
        <v>0</v>
      </c>
      <c r="F106" s="50"/>
      <c r="G106" s="56" t="e">
        <f t="shared" si="447"/>
        <v>#DIV/0!</v>
      </c>
      <c r="H106" s="51"/>
      <c r="I106" s="56" t="e">
        <f t="shared" si="448"/>
        <v>#DIV/0!</v>
      </c>
      <c r="J106" s="51">
        <f t="shared" si="925"/>
        <v>0</v>
      </c>
      <c r="K106" s="56">
        <f t="shared" si="449"/>
        <v>0</v>
      </c>
      <c r="L106" s="51">
        <f t="shared" si="926"/>
        <v>0</v>
      </c>
      <c r="M106" s="56">
        <f t="shared" si="450"/>
        <v>0</v>
      </c>
      <c r="N106" s="50"/>
      <c r="O106" s="56" t="e">
        <f t="shared" si="451"/>
        <v>#DIV/0!</v>
      </c>
      <c r="P106" s="51"/>
      <c r="Q106" s="56" t="e">
        <f t="shared" si="453"/>
        <v>#DIV/0!</v>
      </c>
      <c r="R106" s="51">
        <f t="shared" si="927"/>
        <v>0</v>
      </c>
      <c r="S106" s="56">
        <f t="shared" si="454"/>
        <v>0</v>
      </c>
      <c r="T106" s="51">
        <f t="shared" si="928"/>
        <v>0</v>
      </c>
      <c r="U106" s="56">
        <f t="shared" si="455"/>
        <v>0</v>
      </c>
      <c r="V106" s="50"/>
      <c r="W106" s="56" t="e">
        <f t="shared" si="456"/>
        <v>#DIV/0!</v>
      </c>
      <c r="X106" s="51"/>
      <c r="Y106" s="56" t="e">
        <f t="shared" si="457"/>
        <v>#DIV/0!</v>
      </c>
      <c r="Z106" s="51">
        <f t="shared" si="929"/>
        <v>0</v>
      </c>
      <c r="AA106" s="56">
        <f t="shared" si="458"/>
        <v>0</v>
      </c>
      <c r="AB106" s="51">
        <f t="shared" si="930"/>
        <v>0</v>
      </c>
      <c r="AC106" s="56">
        <f t="shared" si="459"/>
        <v>0</v>
      </c>
      <c r="AD106" s="50"/>
      <c r="AE106" s="56" t="e">
        <f t="shared" si="461"/>
        <v>#DIV/0!</v>
      </c>
      <c r="AF106" s="51"/>
      <c r="AG106" s="56" t="e">
        <f t="shared" si="462"/>
        <v>#DIV/0!</v>
      </c>
      <c r="AH106" s="51">
        <f t="shared" si="931"/>
        <v>0</v>
      </c>
      <c r="AI106" s="56">
        <f t="shared" si="463"/>
        <v>0</v>
      </c>
      <c r="AJ106" s="51">
        <f t="shared" si="932"/>
        <v>0</v>
      </c>
      <c r="AK106" s="56">
        <f t="shared" si="464"/>
        <v>0</v>
      </c>
      <c r="AL106" s="50"/>
      <c r="AM106" s="56" t="e">
        <f t="shared" si="465"/>
        <v>#DIV/0!</v>
      </c>
      <c r="AN106" s="51"/>
      <c r="AO106" s="56" t="e">
        <f t="shared" si="466"/>
        <v>#DIV/0!</v>
      </c>
      <c r="AP106" s="51">
        <f t="shared" si="933"/>
        <v>0</v>
      </c>
      <c r="AQ106" s="56">
        <f t="shared" si="467"/>
        <v>0</v>
      </c>
      <c r="AR106" s="51">
        <f t="shared" si="934"/>
        <v>0</v>
      </c>
      <c r="AS106" s="56">
        <f t="shared" si="468"/>
        <v>0</v>
      </c>
      <c r="AT106" s="50"/>
      <c r="AU106" s="56" t="e">
        <f t="shared" si="469"/>
        <v>#DIV/0!</v>
      </c>
      <c r="AV106" s="51"/>
      <c r="AW106" s="56" t="e">
        <f t="shared" si="470"/>
        <v>#DIV/0!</v>
      </c>
      <c r="AX106" s="51">
        <f t="shared" si="935"/>
        <v>0</v>
      </c>
      <c r="AY106" s="56">
        <f t="shared" si="471"/>
        <v>0</v>
      </c>
      <c r="AZ106" s="51">
        <f t="shared" si="936"/>
        <v>0</v>
      </c>
      <c r="BA106" s="56">
        <f t="shared" si="472"/>
        <v>0</v>
      </c>
      <c r="BB106" s="50"/>
      <c r="BC106" s="56" t="e">
        <f t="shared" si="473"/>
        <v>#DIV/0!</v>
      </c>
      <c r="BD106" s="51"/>
      <c r="BE106" s="56" t="e">
        <f t="shared" si="474"/>
        <v>#DIV/0!</v>
      </c>
      <c r="BF106" s="51">
        <f t="shared" si="937"/>
        <v>0</v>
      </c>
      <c r="BG106" s="56">
        <f t="shared" si="475"/>
        <v>0</v>
      </c>
      <c r="BH106" s="51">
        <f t="shared" si="938"/>
        <v>0</v>
      </c>
      <c r="BI106" s="56">
        <f t="shared" si="476"/>
        <v>0</v>
      </c>
      <c r="BJ106" s="50"/>
      <c r="BK106" s="56" t="e">
        <f t="shared" si="477"/>
        <v>#DIV/0!</v>
      </c>
      <c r="BL106" s="51"/>
      <c r="BM106" s="56" t="e">
        <f t="shared" si="478"/>
        <v>#DIV/0!</v>
      </c>
      <c r="BN106" s="51">
        <f t="shared" si="939"/>
        <v>0</v>
      </c>
      <c r="BO106" s="56">
        <f t="shared" si="479"/>
        <v>0</v>
      </c>
      <c r="BP106" s="51">
        <f t="shared" si="940"/>
        <v>0</v>
      </c>
      <c r="BQ106" s="56">
        <f t="shared" si="480"/>
        <v>0</v>
      </c>
      <c r="BR106" s="50"/>
      <c r="BS106" s="56" t="e">
        <f t="shared" si="481"/>
        <v>#DIV/0!</v>
      </c>
      <c r="BT106" s="51"/>
      <c r="BU106" s="56" t="e">
        <f t="shared" si="482"/>
        <v>#DIV/0!</v>
      </c>
      <c r="BV106" s="51">
        <f t="shared" si="941"/>
        <v>0</v>
      </c>
      <c r="BW106" s="56">
        <f t="shared" si="483"/>
        <v>0</v>
      </c>
      <c r="BX106" s="51">
        <f t="shared" si="942"/>
        <v>0</v>
      </c>
      <c r="BY106" s="56">
        <f t="shared" si="484"/>
        <v>0</v>
      </c>
      <c r="BZ106" s="50"/>
      <c r="CA106" s="56" t="e">
        <f t="shared" si="485"/>
        <v>#DIV/0!</v>
      </c>
      <c r="CB106" s="51"/>
      <c r="CC106" s="56" t="e">
        <f t="shared" si="486"/>
        <v>#DIV/0!</v>
      </c>
      <c r="CD106" s="51">
        <f t="shared" si="943"/>
        <v>0</v>
      </c>
      <c r="CE106" s="56">
        <f t="shared" si="487"/>
        <v>0</v>
      </c>
      <c r="CF106" s="51">
        <f t="shared" si="944"/>
        <v>0</v>
      </c>
      <c r="CG106" s="56">
        <f t="shared" si="488"/>
        <v>0</v>
      </c>
      <c r="CH106" s="50"/>
      <c r="CI106" s="56" t="e">
        <f t="shared" si="489"/>
        <v>#DIV/0!</v>
      </c>
      <c r="CJ106" s="51"/>
      <c r="CK106" s="56" t="e">
        <f t="shared" si="490"/>
        <v>#DIV/0!</v>
      </c>
      <c r="CL106" s="51">
        <f t="shared" si="945"/>
        <v>0</v>
      </c>
      <c r="CM106" s="56">
        <f t="shared" si="491"/>
        <v>0</v>
      </c>
      <c r="CN106" s="51">
        <f t="shared" si="946"/>
        <v>0</v>
      </c>
      <c r="CO106" s="56">
        <f t="shared" si="492"/>
        <v>0</v>
      </c>
      <c r="CP106" s="50">
        <f t="shared" si="379"/>
        <v>0</v>
      </c>
      <c r="CQ106" s="56">
        <f t="shared" si="493"/>
        <v>0</v>
      </c>
      <c r="CR106" s="50">
        <f t="shared" si="379"/>
        <v>0</v>
      </c>
      <c r="CS106" s="56">
        <f t="shared" si="494"/>
        <v>0</v>
      </c>
    </row>
    <row r="107" spans="1:97" x14ac:dyDescent="0.2">
      <c r="A107" s="62" t="s">
        <v>61</v>
      </c>
      <c r="B107" s="50"/>
      <c r="C107" s="56">
        <f t="shared" si="445"/>
        <v>0</v>
      </c>
      <c r="D107" s="51"/>
      <c r="E107" s="56">
        <f t="shared" si="446"/>
        <v>0</v>
      </c>
      <c r="F107" s="50"/>
      <c r="G107" s="56" t="e">
        <f t="shared" si="447"/>
        <v>#DIV/0!</v>
      </c>
      <c r="H107" s="51"/>
      <c r="I107" s="56" t="e">
        <f t="shared" si="448"/>
        <v>#DIV/0!</v>
      </c>
      <c r="J107" s="51">
        <f t="shared" si="925"/>
        <v>0</v>
      </c>
      <c r="K107" s="56">
        <f t="shared" si="449"/>
        <v>0</v>
      </c>
      <c r="L107" s="51">
        <f t="shared" si="926"/>
        <v>0</v>
      </c>
      <c r="M107" s="56">
        <f t="shared" si="450"/>
        <v>0</v>
      </c>
      <c r="N107" s="50"/>
      <c r="O107" s="56" t="e">
        <f t="shared" si="451"/>
        <v>#DIV/0!</v>
      </c>
      <c r="P107" s="51"/>
      <c r="Q107" s="56" t="e">
        <f t="shared" si="453"/>
        <v>#DIV/0!</v>
      </c>
      <c r="R107" s="51">
        <f t="shared" si="927"/>
        <v>0</v>
      </c>
      <c r="S107" s="56">
        <f t="shared" si="454"/>
        <v>0</v>
      </c>
      <c r="T107" s="51">
        <f t="shared" si="928"/>
        <v>0</v>
      </c>
      <c r="U107" s="56">
        <f t="shared" si="455"/>
        <v>0</v>
      </c>
      <c r="V107" s="50"/>
      <c r="W107" s="56" t="e">
        <f t="shared" si="456"/>
        <v>#DIV/0!</v>
      </c>
      <c r="X107" s="51"/>
      <c r="Y107" s="56" t="e">
        <f t="shared" si="457"/>
        <v>#DIV/0!</v>
      </c>
      <c r="Z107" s="51">
        <f t="shared" si="929"/>
        <v>0</v>
      </c>
      <c r="AA107" s="56">
        <f t="shared" si="458"/>
        <v>0</v>
      </c>
      <c r="AB107" s="51">
        <f t="shared" si="930"/>
        <v>0</v>
      </c>
      <c r="AC107" s="56">
        <f t="shared" si="459"/>
        <v>0</v>
      </c>
      <c r="AD107" s="50"/>
      <c r="AE107" s="56" t="e">
        <f t="shared" si="461"/>
        <v>#DIV/0!</v>
      </c>
      <c r="AF107" s="51"/>
      <c r="AG107" s="56" t="e">
        <f t="shared" si="462"/>
        <v>#DIV/0!</v>
      </c>
      <c r="AH107" s="51">
        <f t="shared" si="931"/>
        <v>0</v>
      </c>
      <c r="AI107" s="56">
        <f t="shared" si="463"/>
        <v>0</v>
      </c>
      <c r="AJ107" s="51">
        <f t="shared" si="932"/>
        <v>0</v>
      </c>
      <c r="AK107" s="56">
        <f t="shared" si="464"/>
        <v>0</v>
      </c>
      <c r="AL107" s="50"/>
      <c r="AM107" s="56" t="e">
        <f t="shared" si="465"/>
        <v>#DIV/0!</v>
      </c>
      <c r="AN107" s="51"/>
      <c r="AO107" s="56" t="e">
        <f t="shared" si="466"/>
        <v>#DIV/0!</v>
      </c>
      <c r="AP107" s="51">
        <f t="shared" si="933"/>
        <v>0</v>
      </c>
      <c r="AQ107" s="56">
        <f t="shared" si="467"/>
        <v>0</v>
      </c>
      <c r="AR107" s="51">
        <f t="shared" si="934"/>
        <v>0</v>
      </c>
      <c r="AS107" s="56">
        <f t="shared" si="468"/>
        <v>0</v>
      </c>
      <c r="AT107" s="50"/>
      <c r="AU107" s="56" t="e">
        <f t="shared" si="469"/>
        <v>#DIV/0!</v>
      </c>
      <c r="AV107" s="51"/>
      <c r="AW107" s="56" t="e">
        <f t="shared" si="470"/>
        <v>#DIV/0!</v>
      </c>
      <c r="AX107" s="51">
        <f t="shared" si="935"/>
        <v>0</v>
      </c>
      <c r="AY107" s="56">
        <f t="shared" si="471"/>
        <v>0</v>
      </c>
      <c r="AZ107" s="51">
        <f t="shared" si="936"/>
        <v>0</v>
      </c>
      <c r="BA107" s="56">
        <f t="shared" si="472"/>
        <v>0</v>
      </c>
      <c r="BB107" s="50"/>
      <c r="BC107" s="56" t="e">
        <f t="shared" si="473"/>
        <v>#DIV/0!</v>
      </c>
      <c r="BD107" s="51"/>
      <c r="BE107" s="56" t="e">
        <f t="shared" si="474"/>
        <v>#DIV/0!</v>
      </c>
      <c r="BF107" s="51">
        <f t="shared" si="937"/>
        <v>0</v>
      </c>
      <c r="BG107" s="56">
        <f t="shared" si="475"/>
        <v>0</v>
      </c>
      <c r="BH107" s="51">
        <f t="shared" si="938"/>
        <v>0</v>
      </c>
      <c r="BI107" s="56">
        <f t="shared" si="476"/>
        <v>0</v>
      </c>
      <c r="BJ107" s="50"/>
      <c r="BK107" s="56" t="e">
        <f t="shared" si="477"/>
        <v>#DIV/0!</v>
      </c>
      <c r="BL107" s="51"/>
      <c r="BM107" s="56" t="e">
        <f t="shared" si="478"/>
        <v>#DIV/0!</v>
      </c>
      <c r="BN107" s="51">
        <f t="shared" si="939"/>
        <v>0</v>
      </c>
      <c r="BO107" s="56">
        <f t="shared" si="479"/>
        <v>0</v>
      </c>
      <c r="BP107" s="51">
        <f t="shared" si="940"/>
        <v>0</v>
      </c>
      <c r="BQ107" s="56">
        <f t="shared" si="480"/>
        <v>0</v>
      </c>
      <c r="BR107" s="50"/>
      <c r="BS107" s="56" t="e">
        <f t="shared" si="481"/>
        <v>#DIV/0!</v>
      </c>
      <c r="BT107" s="51"/>
      <c r="BU107" s="56" t="e">
        <f t="shared" si="482"/>
        <v>#DIV/0!</v>
      </c>
      <c r="BV107" s="51">
        <f t="shared" si="941"/>
        <v>0</v>
      </c>
      <c r="BW107" s="56">
        <f t="shared" si="483"/>
        <v>0</v>
      </c>
      <c r="BX107" s="51">
        <f t="shared" si="942"/>
        <v>0</v>
      </c>
      <c r="BY107" s="56">
        <f t="shared" si="484"/>
        <v>0</v>
      </c>
      <c r="BZ107" s="50"/>
      <c r="CA107" s="56" t="e">
        <f t="shared" si="485"/>
        <v>#DIV/0!</v>
      </c>
      <c r="CB107" s="51"/>
      <c r="CC107" s="56" t="e">
        <f t="shared" si="486"/>
        <v>#DIV/0!</v>
      </c>
      <c r="CD107" s="51">
        <f t="shared" si="943"/>
        <v>0</v>
      </c>
      <c r="CE107" s="56">
        <f t="shared" si="487"/>
        <v>0</v>
      </c>
      <c r="CF107" s="51">
        <f t="shared" si="944"/>
        <v>0</v>
      </c>
      <c r="CG107" s="56">
        <f t="shared" si="488"/>
        <v>0</v>
      </c>
      <c r="CH107" s="50"/>
      <c r="CI107" s="56" t="e">
        <f t="shared" si="489"/>
        <v>#DIV/0!</v>
      </c>
      <c r="CJ107" s="51"/>
      <c r="CK107" s="56" t="e">
        <f t="shared" si="490"/>
        <v>#DIV/0!</v>
      </c>
      <c r="CL107" s="51">
        <f t="shared" si="945"/>
        <v>0</v>
      </c>
      <c r="CM107" s="56">
        <f t="shared" si="491"/>
        <v>0</v>
      </c>
      <c r="CN107" s="51">
        <f t="shared" si="946"/>
        <v>0</v>
      </c>
      <c r="CO107" s="56">
        <f t="shared" si="492"/>
        <v>0</v>
      </c>
      <c r="CP107" s="50">
        <f t="shared" si="379"/>
        <v>0</v>
      </c>
      <c r="CQ107" s="56">
        <f t="shared" si="493"/>
        <v>0</v>
      </c>
      <c r="CR107" s="50">
        <f t="shared" si="379"/>
        <v>0</v>
      </c>
      <c r="CS107" s="56">
        <f t="shared" si="494"/>
        <v>0</v>
      </c>
    </row>
    <row r="108" spans="1:97" x14ac:dyDescent="0.2">
      <c r="A108" s="2" t="s">
        <v>62</v>
      </c>
      <c r="B108" s="50"/>
      <c r="C108" s="56">
        <f t="shared" si="445"/>
        <v>0</v>
      </c>
      <c r="D108" s="51"/>
      <c r="E108" s="56">
        <f t="shared" si="446"/>
        <v>0</v>
      </c>
      <c r="F108" s="50"/>
      <c r="G108" s="56" t="e">
        <f t="shared" si="447"/>
        <v>#DIV/0!</v>
      </c>
      <c r="H108" s="51"/>
      <c r="I108" s="56" t="e">
        <f t="shared" si="448"/>
        <v>#DIV/0!</v>
      </c>
      <c r="J108" s="51">
        <f t="shared" si="925"/>
        <v>0</v>
      </c>
      <c r="K108" s="56">
        <f t="shared" si="449"/>
        <v>0</v>
      </c>
      <c r="L108" s="51">
        <f t="shared" si="926"/>
        <v>0</v>
      </c>
      <c r="M108" s="56">
        <f t="shared" si="450"/>
        <v>0</v>
      </c>
      <c r="N108" s="50"/>
      <c r="O108" s="56" t="e">
        <f t="shared" si="451"/>
        <v>#DIV/0!</v>
      </c>
      <c r="P108" s="51"/>
      <c r="Q108" s="56" t="e">
        <f t="shared" si="453"/>
        <v>#DIV/0!</v>
      </c>
      <c r="R108" s="51">
        <f t="shared" si="927"/>
        <v>0</v>
      </c>
      <c r="S108" s="56">
        <f t="shared" si="454"/>
        <v>0</v>
      </c>
      <c r="T108" s="51">
        <f t="shared" si="928"/>
        <v>0</v>
      </c>
      <c r="U108" s="56">
        <f t="shared" si="455"/>
        <v>0</v>
      </c>
      <c r="V108" s="50"/>
      <c r="W108" s="56" t="e">
        <f t="shared" si="456"/>
        <v>#DIV/0!</v>
      </c>
      <c r="X108" s="51"/>
      <c r="Y108" s="56" t="e">
        <f t="shared" si="457"/>
        <v>#DIV/0!</v>
      </c>
      <c r="Z108" s="51">
        <f t="shared" si="929"/>
        <v>0</v>
      </c>
      <c r="AA108" s="56">
        <f t="shared" si="458"/>
        <v>0</v>
      </c>
      <c r="AB108" s="51">
        <f t="shared" si="930"/>
        <v>0</v>
      </c>
      <c r="AC108" s="56">
        <f t="shared" si="459"/>
        <v>0</v>
      </c>
      <c r="AD108" s="50"/>
      <c r="AE108" s="56" t="e">
        <f t="shared" si="461"/>
        <v>#DIV/0!</v>
      </c>
      <c r="AF108" s="51"/>
      <c r="AG108" s="56" t="e">
        <f t="shared" si="462"/>
        <v>#DIV/0!</v>
      </c>
      <c r="AH108" s="51">
        <f t="shared" si="931"/>
        <v>0</v>
      </c>
      <c r="AI108" s="56">
        <f t="shared" si="463"/>
        <v>0</v>
      </c>
      <c r="AJ108" s="51">
        <f t="shared" si="932"/>
        <v>0</v>
      </c>
      <c r="AK108" s="56">
        <f t="shared" si="464"/>
        <v>0</v>
      </c>
      <c r="AL108" s="50"/>
      <c r="AM108" s="56" t="e">
        <f t="shared" si="465"/>
        <v>#DIV/0!</v>
      </c>
      <c r="AN108" s="51"/>
      <c r="AO108" s="56" t="e">
        <f t="shared" si="466"/>
        <v>#DIV/0!</v>
      </c>
      <c r="AP108" s="51">
        <f t="shared" si="933"/>
        <v>0</v>
      </c>
      <c r="AQ108" s="56">
        <f t="shared" si="467"/>
        <v>0</v>
      </c>
      <c r="AR108" s="51">
        <f t="shared" si="934"/>
        <v>0</v>
      </c>
      <c r="AS108" s="56">
        <f t="shared" si="468"/>
        <v>0</v>
      </c>
      <c r="AT108" s="50"/>
      <c r="AU108" s="56" t="e">
        <f t="shared" si="469"/>
        <v>#DIV/0!</v>
      </c>
      <c r="AV108" s="51"/>
      <c r="AW108" s="56" t="e">
        <f t="shared" si="470"/>
        <v>#DIV/0!</v>
      </c>
      <c r="AX108" s="51">
        <f t="shared" si="935"/>
        <v>0</v>
      </c>
      <c r="AY108" s="56">
        <f t="shared" si="471"/>
        <v>0</v>
      </c>
      <c r="AZ108" s="51">
        <f t="shared" si="936"/>
        <v>0</v>
      </c>
      <c r="BA108" s="56">
        <f t="shared" si="472"/>
        <v>0</v>
      </c>
      <c r="BB108" s="50"/>
      <c r="BC108" s="56" t="e">
        <f t="shared" si="473"/>
        <v>#DIV/0!</v>
      </c>
      <c r="BD108" s="51"/>
      <c r="BE108" s="56" t="e">
        <f t="shared" si="474"/>
        <v>#DIV/0!</v>
      </c>
      <c r="BF108" s="51">
        <f t="shared" si="937"/>
        <v>0</v>
      </c>
      <c r="BG108" s="56">
        <f t="shared" si="475"/>
        <v>0</v>
      </c>
      <c r="BH108" s="51">
        <f t="shared" si="938"/>
        <v>0</v>
      </c>
      <c r="BI108" s="56">
        <f t="shared" si="476"/>
        <v>0</v>
      </c>
      <c r="BJ108" s="50"/>
      <c r="BK108" s="56" t="e">
        <f t="shared" si="477"/>
        <v>#DIV/0!</v>
      </c>
      <c r="BL108" s="51"/>
      <c r="BM108" s="56" t="e">
        <f t="shared" si="478"/>
        <v>#DIV/0!</v>
      </c>
      <c r="BN108" s="51">
        <f t="shared" si="939"/>
        <v>0</v>
      </c>
      <c r="BO108" s="56">
        <f t="shared" si="479"/>
        <v>0</v>
      </c>
      <c r="BP108" s="51">
        <f t="shared" si="940"/>
        <v>0</v>
      </c>
      <c r="BQ108" s="56">
        <f t="shared" si="480"/>
        <v>0</v>
      </c>
      <c r="BR108" s="50"/>
      <c r="BS108" s="56" t="e">
        <f t="shared" si="481"/>
        <v>#DIV/0!</v>
      </c>
      <c r="BT108" s="51"/>
      <c r="BU108" s="56" t="e">
        <f t="shared" si="482"/>
        <v>#DIV/0!</v>
      </c>
      <c r="BV108" s="51">
        <f t="shared" si="941"/>
        <v>0</v>
      </c>
      <c r="BW108" s="56">
        <f t="shared" si="483"/>
        <v>0</v>
      </c>
      <c r="BX108" s="51">
        <f t="shared" si="942"/>
        <v>0</v>
      </c>
      <c r="BY108" s="56">
        <f t="shared" si="484"/>
        <v>0</v>
      </c>
      <c r="BZ108" s="50"/>
      <c r="CA108" s="56" t="e">
        <f t="shared" si="485"/>
        <v>#DIV/0!</v>
      </c>
      <c r="CB108" s="51"/>
      <c r="CC108" s="56" t="e">
        <f t="shared" si="486"/>
        <v>#DIV/0!</v>
      </c>
      <c r="CD108" s="51">
        <f t="shared" si="943"/>
        <v>0</v>
      </c>
      <c r="CE108" s="56">
        <f t="shared" si="487"/>
        <v>0</v>
      </c>
      <c r="CF108" s="51">
        <f t="shared" si="944"/>
        <v>0</v>
      </c>
      <c r="CG108" s="56">
        <f t="shared" si="488"/>
        <v>0</v>
      </c>
      <c r="CH108" s="50"/>
      <c r="CI108" s="56" t="e">
        <f t="shared" si="489"/>
        <v>#DIV/0!</v>
      </c>
      <c r="CJ108" s="51"/>
      <c r="CK108" s="56" t="e">
        <f t="shared" si="490"/>
        <v>#DIV/0!</v>
      </c>
      <c r="CL108" s="51">
        <f t="shared" si="945"/>
        <v>0</v>
      </c>
      <c r="CM108" s="56">
        <f t="shared" si="491"/>
        <v>0</v>
      </c>
      <c r="CN108" s="51">
        <f t="shared" si="946"/>
        <v>0</v>
      </c>
      <c r="CO108" s="56">
        <f t="shared" si="492"/>
        <v>0</v>
      </c>
      <c r="CP108" s="50">
        <f t="shared" si="379"/>
        <v>0</v>
      </c>
      <c r="CQ108" s="56">
        <f t="shared" si="493"/>
        <v>0</v>
      </c>
      <c r="CR108" s="50">
        <f t="shared" si="379"/>
        <v>0</v>
      </c>
      <c r="CS108" s="56">
        <f t="shared" si="494"/>
        <v>0</v>
      </c>
    </row>
    <row r="109" spans="1:97" x14ac:dyDescent="0.2">
      <c r="A109" s="62" t="s">
        <v>63</v>
      </c>
      <c r="B109" s="50"/>
      <c r="C109" s="56">
        <f t="shared" si="445"/>
        <v>0</v>
      </c>
      <c r="D109" s="51"/>
      <c r="E109" s="56">
        <f t="shared" si="446"/>
        <v>0</v>
      </c>
      <c r="F109" s="50"/>
      <c r="G109" s="56" t="e">
        <f t="shared" si="447"/>
        <v>#DIV/0!</v>
      </c>
      <c r="H109" s="51"/>
      <c r="I109" s="56" t="e">
        <f t="shared" si="448"/>
        <v>#DIV/0!</v>
      </c>
      <c r="J109" s="51">
        <f t="shared" si="925"/>
        <v>0</v>
      </c>
      <c r="K109" s="56">
        <f t="shared" si="449"/>
        <v>0</v>
      </c>
      <c r="L109" s="51">
        <f t="shared" si="926"/>
        <v>0</v>
      </c>
      <c r="M109" s="56">
        <f t="shared" si="450"/>
        <v>0</v>
      </c>
      <c r="N109" s="50"/>
      <c r="O109" s="56" t="e">
        <f t="shared" si="451"/>
        <v>#DIV/0!</v>
      </c>
      <c r="P109" s="51"/>
      <c r="Q109" s="56" t="e">
        <f t="shared" si="453"/>
        <v>#DIV/0!</v>
      </c>
      <c r="R109" s="51">
        <f t="shared" si="927"/>
        <v>0</v>
      </c>
      <c r="S109" s="56">
        <f t="shared" si="454"/>
        <v>0</v>
      </c>
      <c r="T109" s="51">
        <f t="shared" si="928"/>
        <v>0</v>
      </c>
      <c r="U109" s="56">
        <f t="shared" si="455"/>
        <v>0</v>
      </c>
      <c r="V109" s="50"/>
      <c r="W109" s="56" t="e">
        <f t="shared" si="456"/>
        <v>#DIV/0!</v>
      </c>
      <c r="X109" s="51"/>
      <c r="Y109" s="56" t="e">
        <f t="shared" si="457"/>
        <v>#DIV/0!</v>
      </c>
      <c r="Z109" s="51">
        <f t="shared" si="929"/>
        <v>0</v>
      </c>
      <c r="AA109" s="56">
        <f t="shared" si="458"/>
        <v>0</v>
      </c>
      <c r="AB109" s="51">
        <f t="shared" si="930"/>
        <v>0</v>
      </c>
      <c r="AC109" s="56">
        <f t="shared" si="459"/>
        <v>0</v>
      </c>
      <c r="AD109" s="50"/>
      <c r="AE109" s="56" t="e">
        <f t="shared" si="461"/>
        <v>#DIV/0!</v>
      </c>
      <c r="AF109" s="51"/>
      <c r="AG109" s="56" t="e">
        <f t="shared" si="462"/>
        <v>#DIV/0!</v>
      </c>
      <c r="AH109" s="51">
        <f t="shared" si="931"/>
        <v>0</v>
      </c>
      <c r="AI109" s="56">
        <f t="shared" si="463"/>
        <v>0</v>
      </c>
      <c r="AJ109" s="51">
        <f t="shared" si="932"/>
        <v>0</v>
      </c>
      <c r="AK109" s="56">
        <f t="shared" si="464"/>
        <v>0</v>
      </c>
      <c r="AL109" s="50"/>
      <c r="AM109" s="56" t="e">
        <f t="shared" si="465"/>
        <v>#DIV/0!</v>
      </c>
      <c r="AN109" s="51"/>
      <c r="AO109" s="56" t="e">
        <f t="shared" si="466"/>
        <v>#DIV/0!</v>
      </c>
      <c r="AP109" s="51">
        <f t="shared" si="933"/>
        <v>0</v>
      </c>
      <c r="AQ109" s="56">
        <f t="shared" si="467"/>
        <v>0</v>
      </c>
      <c r="AR109" s="51">
        <f t="shared" si="934"/>
        <v>0</v>
      </c>
      <c r="AS109" s="56">
        <f t="shared" si="468"/>
        <v>0</v>
      </c>
      <c r="AT109" s="50"/>
      <c r="AU109" s="56" t="e">
        <f t="shared" si="469"/>
        <v>#DIV/0!</v>
      </c>
      <c r="AV109" s="51"/>
      <c r="AW109" s="56" t="e">
        <f t="shared" si="470"/>
        <v>#DIV/0!</v>
      </c>
      <c r="AX109" s="51">
        <f t="shared" si="935"/>
        <v>0</v>
      </c>
      <c r="AY109" s="56">
        <f t="shared" si="471"/>
        <v>0</v>
      </c>
      <c r="AZ109" s="51">
        <f t="shared" si="936"/>
        <v>0</v>
      </c>
      <c r="BA109" s="56">
        <f t="shared" si="472"/>
        <v>0</v>
      </c>
      <c r="BB109" s="50"/>
      <c r="BC109" s="56" t="e">
        <f t="shared" si="473"/>
        <v>#DIV/0!</v>
      </c>
      <c r="BD109" s="51"/>
      <c r="BE109" s="56" t="e">
        <f t="shared" si="474"/>
        <v>#DIV/0!</v>
      </c>
      <c r="BF109" s="51">
        <f t="shared" si="937"/>
        <v>0</v>
      </c>
      <c r="BG109" s="56">
        <f t="shared" si="475"/>
        <v>0</v>
      </c>
      <c r="BH109" s="51">
        <f t="shared" si="938"/>
        <v>0</v>
      </c>
      <c r="BI109" s="56">
        <f t="shared" si="476"/>
        <v>0</v>
      </c>
      <c r="BJ109" s="50"/>
      <c r="BK109" s="56" t="e">
        <f t="shared" si="477"/>
        <v>#DIV/0!</v>
      </c>
      <c r="BL109" s="51"/>
      <c r="BM109" s="56" t="e">
        <f t="shared" si="478"/>
        <v>#DIV/0!</v>
      </c>
      <c r="BN109" s="51">
        <f t="shared" si="939"/>
        <v>0</v>
      </c>
      <c r="BO109" s="56">
        <f t="shared" si="479"/>
        <v>0</v>
      </c>
      <c r="BP109" s="51">
        <f t="shared" si="940"/>
        <v>0</v>
      </c>
      <c r="BQ109" s="56">
        <f t="shared" si="480"/>
        <v>0</v>
      </c>
      <c r="BR109" s="50"/>
      <c r="BS109" s="56" t="e">
        <f t="shared" si="481"/>
        <v>#DIV/0!</v>
      </c>
      <c r="BT109" s="51"/>
      <c r="BU109" s="56" t="e">
        <f t="shared" si="482"/>
        <v>#DIV/0!</v>
      </c>
      <c r="BV109" s="51">
        <f t="shared" si="941"/>
        <v>0</v>
      </c>
      <c r="BW109" s="56">
        <f t="shared" si="483"/>
        <v>0</v>
      </c>
      <c r="BX109" s="51">
        <f t="shared" si="942"/>
        <v>0</v>
      </c>
      <c r="BY109" s="56">
        <f t="shared" si="484"/>
        <v>0</v>
      </c>
      <c r="BZ109" s="50"/>
      <c r="CA109" s="56" t="e">
        <f t="shared" si="485"/>
        <v>#DIV/0!</v>
      </c>
      <c r="CB109" s="51"/>
      <c r="CC109" s="56" t="e">
        <f t="shared" si="486"/>
        <v>#DIV/0!</v>
      </c>
      <c r="CD109" s="51">
        <f t="shared" si="943"/>
        <v>0</v>
      </c>
      <c r="CE109" s="56">
        <f t="shared" si="487"/>
        <v>0</v>
      </c>
      <c r="CF109" s="51">
        <f t="shared" si="944"/>
        <v>0</v>
      </c>
      <c r="CG109" s="56">
        <f t="shared" si="488"/>
        <v>0</v>
      </c>
      <c r="CH109" s="50"/>
      <c r="CI109" s="56" t="e">
        <f t="shared" si="489"/>
        <v>#DIV/0!</v>
      </c>
      <c r="CJ109" s="51"/>
      <c r="CK109" s="56" t="e">
        <f t="shared" si="490"/>
        <v>#DIV/0!</v>
      </c>
      <c r="CL109" s="51">
        <f t="shared" si="945"/>
        <v>0</v>
      </c>
      <c r="CM109" s="56">
        <f t="shared" si="491"/>
        <v>0</v>
      </c>
      <c r="CN109" s="51">
        <f t="shared" si="946"/>
        <v>0</v>
      </c>
      <c r="CO109" s="56">
        <f t="shared" si="492"/>
        <v>0</v>
      </c>
      <c r="CP109" s="50">
        <f t="shared" si="379"/>
        <v>0</v>
      </c>
      <c r="CQ109" s="56">
        <f t="shared" si="493"/>
        <v>0</v>
      </c>
      <c r="CR109" s="50">
        <f t="shared" si="379"/>
        <v>0</v>
      </c>
      <c r="CS109" s="56">
        <f t="shared" si="494"/>
        <v>0</v>
      </c>
    </row>
    <row r="110" spans="1:97" x14ac:dyDescent="0.2">
      <c r="A110" s="57" t="s">
        <v>64</v>
      </c>
      <c r="B110" s="59">
        <f>SUM(B111:B120)</f>
        <v>0</v>
      </c>
      <c r="C110" s="55">
        <f t="shared" si="445"/>
        <v>0</v>
      </c>
      <c r="D110" s="59">
        <f>SUM(D111:D120)</f>
        <v>63.230000000000004</v>
      </c>
      <c r="E110" s="55">
        <f t="shared" si="446"/>
        <v>1.2870146470937854E-2</v>
      </c>
      <c r="F110" s="59">
        <f>SUM(F111:F120)</f>
        <v>0</v>
      </c>
      <c r="G110" s="55" t="e">
        <f t="shared" si="447"/>
        <v>#DIV/0!</v>
      </c>
      <c r="H110" s="59">
        <f>SUM(H111:H120)</f>
        <v>0</v>
      </c>
      <c r="I110" s="55" t="e">
        <f t="shared" si="448"/>
        <v>#DIV/0!</v>
      </c>
      <c r="J110" s="59">
        <f>SUM(J111:J120)</f>
        <v>0</v>
      </c>
      <c r="K110" s="55">
        <f t="shared" si="449"/>
        <v>0</v>
      </c>
      <c r="L110" s="59">
        <f>SUM(L111:L120)</f>
        <v>63.230000000000004</v>
      </c>
      <c r="M110" s="55">
        <f t="shared" si="450"/>
        <v>1.2870146470937854E-2</v>
      </c>
      <c r="N110" s="59">
        <f>SUM(N111:N120)</f>
        <v>0</v>
      </c>
      <c r="O110" s="55" t="e">
        <f t="shared" si="451"/>
        <v>#DIV/0!</v>
      </c>
      <c r="P110" s="59">
        <f t="shared" ref="P110:CJ110" si="947">SUM(P111:P120)</f>
        <v>0</v>
      </c>
      <c r="Q110" s="55" t="e">
        <f t="shared" si="453"/>
        <v>#DIV/0!</v>
      </c>
      <c r="R110" s="59">
        <f>SUM(R111:R120)</f>
        <v>0</v>
      </c>
      <c r="S110" s="55">
        <f t="shared" si="454"/>
        <v>0</v>
      </c>
      <c r="T110" s="59">
        <f>SUM(T111:T120)</f>
        <v>63.230000000000004</v>
      </c>
      <c r="U110" s="55">
        <f t="shared" si="455"/>
        <v>1.2870146470937854E-2</v>
      </c>
      <c r="V110" s="59">
        <f t="shared" si="947"/>
        <v>0</v>
      </c>
      <c r="W110" s="55" t="e">
        <f t="shared" si="456"/>
        <v>#DIV/0!</v>
      </c>
      <c r="X110" s="59">
        <f t="shared" si="947"/>
        <v>0</v>
      </c>
      <c r="Y110" s="55" t="e">
        <f t="shared" si="457"/>
        <v>#DIV/0!</v>
      </c>
      <c r="Z110" s="59">
        <f>SUM(Z111:Z120)</f>
        <v>0</v>
      </c>
      <c r="AA110" s="55">
        <f t="shared" si="458"/>
        <v>0</v>
      </c>
      <c r="AB110" s="59">
        <f>SUM(AB111:AB120)</f>
        <v>63.230000000000004</v>
      </c>
      <c r="AC110" s="55">
        <f t="shared" si="459"/>
        <v>1.2870146470937854E-2</v>
      </c>
      <c r="AD110" s="59">
        <f t="shared" ref="AD110" si="948">SUM(AD111:AD120)</f>
        <v>0</v>
      </c>
      <c r="AE110" s="55" t="e">
        <f t="shared" si="461"/>
        <v>#DIV/0!</v>
      </c>
      <c r="AF110" s="59">
        <f t="shared" si="947"/>
        <v>0</v>
      </c>
      <c r="AG110" s="55" t="e">
        <f t="shared" si="462"/>
        <v>#DIV/0!</v>
      </c>
      <c r="AH110" s="59">
        <f>SUM(AH111:AH120)</f>
        <v>0</v>
      </c>
      <c r="AI110" s="55">
        <f t="shared" si="463"/>
        <v>0</v>
      </c>
      <c r="AJ110" s="59">
        <f>SUM(AJ111:AJ120)</f>
        <v>63.230000000000004</v>
      </c>
      <c r="AK110" s="55">
        <f t="shared" si="464"/>
        <v>1.2870146470937854E-2</v>
      </c>
      <c r="AL110" s="59">
        <f t="shared" si="947"/>
        <v>0</v>
      </c>
      <c r="AM110" s="55" t="e">
        <f t="shared" si="465"/>
        <v>#DIV/0!</v>
      </c>
      <c r="AN110" s="59">
        <f t="shared" si="947"/>
        <v>0</v>
      </c>
      <c r="AO110" s="55" t="e">
        <f t="shared" si="466"/>
        <v>#DIV/0!</v>
      </c>
      <c r="AP110" s="59">
        <f>SUM(AP111:AP120)</f>
        <v>0</v>
      </c>
      <c r="AQ110" s="55">
        <f t="shared" si="467"/>
        <v>0</v>
      </c>
      <c r="AR110" s="59">
        <f>SUM(AR111:AR120)</f>
        <v>63.230000000000004</v>
      </c>
      <c r="AS110" s="55">
        <f t="shared" si="468"/>
        <v>1.2870146470937854E-2</v>
      </c>
      <c r="AT110" s="59">
        <f t="shared" si="947"/>
        <v>0</v>
      </c>
      <c r="AU110" s="55" t="e">
        <f t="shared" si="469"/>
        <v>#DIV/0!</v>
      </c>
      <c r="AV110" s="59">
        <f t="shared" si="947"/>
        <v>0</v>
      </c>
      <c r="AW110" s="55" t="e">
        <f t="shared" si="470"/>
        <v>#DIV/0!</v>
      </c>
      <c r="AX110" s="59">
        <f>SUM(AX111:AX120)</f>
        <v>0</v>
      </c>
      <c r="AY110" s="55">
        <f t="shared" si="471"/>
        <v>0</v>
      </c>
      <c r="AZ110" s="59">
        <f>SUM(AZ111:AZ120)</f>
        <v>63.230000000000004</v>
      </c>
      <c r="BA110" s="55">
        <f t="shared" si="472"/>
        <v>1.2870146470937854E-2</v>
      </c>
      <c r="BB110" s="59">
        <f t="shared" si="947"/>
        <v>0</v>
      </c>
      <c r="BC110" s="55" t="e">
        <f t="shared" si="473"/>
        <v>#DIV/0!</v>
      </c>
      <c r="BD110" s="59">
        <f t="shared" si="947"/>
        <v>0</v>
      </c>
      <c r="BE110" s="55" t="e">
        <f t="shared" si="474"/>
        <v>#DIV/0!</v>
      </c>
      <c r="BF110" s="59">
        <f>SUM(BF111:BF120)</f>
        <v>0</v>
      </c>
      <c r="BG110" s="55">
        <f t="shared" si="475"/>
        <v>0</v>
      </c>
      <c r="BH110" s="59">
        <f>SUM(BH111:BH120)</f>
        <v>63.230000000000004</v>
      </c>
      <c r="BI110" s="55">
        <f t="shared" si="476"/>
        <v>1.2870146470937854E-2</v>
      </c>
      <c r="BJ110" s="59">
        <f t="shared" si="947"/>
        <v>0</v>
      </c>
      <c r="BK110" s="55" t="e">
        <f t="shared" si="477"/>
        <v>#DIV/0!</v>
      </c>
      <c r="BL110" s="59">
        <f t="shared" si="947"/>
        <v>0</v>
      </c>
      <c r="BM110" s="55" t="e">
        <f t="shared" si="478"/>
        <v>#DIV/0!</v>
      </c>
      <c r="BN110" s="59">
        <f>SUM(BN111:BN120)</f>
        <v>0</v>
      </c>
      <c r="BO110" s="55">
        <f t="shared" si="479"/>
        <v>0</v>
      </c>
      <c r="BP110" s="59">
        <f>SUM(BP111:BP120)</f>
        <v>63.230000000000004</v>
      </c>
      <c r="BQ110" s="55">
        <f t="shared" si="480"/>
        <v>1.2870146470937854E-2</v>
      </c>
      <c r="BR110" s="59">
        <f t="shared" si="947"/>
        <v>0</v>
      </c>
      <c r="BS110" s="55" t="e">
        <f t="shared" si="481"/>
        <v>#DIV/0!</v>
      </c>
      <c r="BT110" s="59">
        <f t="shared" si="947"/>
        <v>0</v>
      </c>
      <c r="BU110" s="55" t="e">
        <f t="shared" si="482"/>
        <v>#DIV/0!</v>
      </c>
      <c r="BV110" s="59">
        <f>SUM(BV111:BV120)</f>
        <v>0</v>
      </c>
      <c r="BW110" s="55">
        <f t="shared" si="483"/>
        <v>0</v>
      </c>
      <c r="BX110" s="59">
        <f>SUM(BX111:BX120)</f>
        <v>63.230000000000004</v>
      </c>
      <c r="BY110" s="55">
        <f t="shared" si="484"/>
        <v>1.2870146470937854E-2</v>
      </c>
      <c r="BZ110" s="59">
        <f t="shared" si="947"/>
        <v>0</v>
      </c>
      <c r="CA110" s="55" t="e">
        <f t="shared" si="485"/>
        <v>#DIV/0!</v>
      </c>
      <c r="CB110" s="59">
        <f t="shared" si="947"/>
        <v>0</v>
      </c>
      <c r="CC110" s="55" t="e">
        <f t="shared" si="486"/>
        <v>#DIV/0!</v>
      </c>
      <c r="CD110" s="59">
        <f>SUM(CD111:CD120)</f>
        <v>0</v>
      </c>
      <c r="CE110" s="55">
        <f t="shared" si="487"/>
        <v>0</v>
      </c>
      <c r="CF110" s="59">
        <f>SUM(CF111:CF120)</f>
        <v>63.230000000000004</v>
      </c>
      <c r="CG110" s="55">
        <f t="shared" si="488"/>
        <v>1.2870146470937854E-2</v>
      </c>
      <c r="CH110" s="59">
        <f t="shared" si="947"/>
        <v>0</v>
      </c>
      <c r="CI110" s="55" t="e">
        <f t="shared" si="489"/>
        <v>#DIV/0!</v>
      </c>
      <c r="CJ110" s="59">
        <f t="shared" si="947"/>
        <v>0</v>
      </c>
      <c r="CK110" s="55" t="e">
        <f t="shared" si="490"/>
        <v>#DIV/0!</v>
      </c>
      <c r="CL110" s="59">
        <f>SUM(CL111:CL120)</f>
        <v>0</v>
      </c>
      <c r="CM110" s="55">
        <f t="shared" si="491"/>
        <v>0</v>
      </c>
      <c r="CN110" s="59">
        <f>SUM(CN111:CN120)</f>
        <v>63.230000000000004</v>
      </c>
      <c r="CO110" s="55">
        <f t="shared" si="492"/>
        <v>1.2870146470937854E-2</v>
      </c>
      <c r="CP110" s="54">
        <f t="shared" si="379"/>
        <v>0</v>
      </c>
      <c r="CQ110" s="55">
        <f t="shared" si="493"/>
        <v>0</v>
      </c>
      <c r="CR110" s="54">
        <f t="shared" si="379"/>
        <v>5.269166666666667</v>
      </c>
      <c r="CS110" s="55">
        <f t="shared" si="494"/>
        <v>1.2870146470937854E-2</v>
      </c>
    </row>
    <row r="111" spans="1:97" x14ac:dyDescent="0.2">
      <c r="A111" s="53" t="s">
        <v>65</v>
      </c>
      <c r="B111" s="50"/>
      <c r="C111" s="56">
        <f t="shared" si="445"/>
        <v>0</v>
      </c>
      <c r="D111" s="51"/>
      <c r="E111" s="56">
        <f t="shared" si="446"/>
        <v>0</v>
      </c>
      <c r="F111" s="50"/>
      <c r="G111" s="56" t="e">
        <f t="shared" si="447"/>
        <v>#DIV/0!</v>
      </c>
      <c r="H111" s="51"/>
      <c r="I111" s="56" t="e">
        <f t="shared" si="448"/>
        <v>#DIV/0!</v>
      </c>
      <c r="J111" s="51">
        <f t="shared" ref="J111:J120" si="949">F111+B111</f>
        <v>0</v>
      </c>
      <c r="K111" s="56">
        <f t="shared" si="449"/>
        <v>0</v>
      </c>
      <c r="L111" s="51">
        <f t="shared" ref="L111:L120" si="950">H111+D111</f>
        <v>0</v>
      </c>
      <c r="M111" s="56">
        <f t="shared" si="450"/>
        <v>0</v>
      </c>
      <c r="N111" s="50"/>
      <c r="O111" s="56" t="e">
        <f t="shared" si="451"/>
        <v>#DIV/0!</v>
      </c>
      <c r="P111" s="51"/>
      <c r="Q111" s="56" t="e">
        <f t="shared" si="453"/>
        <v>#DIV/0!</v>
      </c>
      <c r="R111" s="51">
        <f t="shared" ref="R111:R120" si="951">N111+J111</f>
        <v>0</v>
      </c>
      <c r="S111" s="56">
        <f t="shared" si="454"/>
        <v>0</v>
      </c>
      <c r="T111" s="51">
        <f t="shared" ref="T111:T120" si="952">P111+L111</f>
        <v>0</v>
      </c>
      <c r="U111" s="56">
        <f t="shared" si="455"/>
        <v>0</v>
      </c>
      <c r="V111" s="50"/>
      <c r="W111" s="56" t="e">
        <f t="shared" si="456"/>
        <v>#DIV/0!</v>
      </c>
      <c r="X111" s="51"/>
      <c r="Y111" s="56" t="e">
        <f t="shared" si="457"/>
        <v>#DIV/0!</v>
      </c>
      <c r="Z111" s="51">
        <f t="shared" ref="Z111:Z120" si="953">V111+R111</f>
        <v>0</v>
      </c>
      <c r="AA111" s="56">
        <f t="shared" si="458"/>
        <v>0</v>
      </c>
      <c r="AB111" s="51">
        <f t="shared" ref="AB111:AB120" si="954">X111+T111</f>
        <v>0</v>
      </c>
      <c r="AC111" s="56">
        <f t="shared" si="459"/>
        <v>0</v>
      </c>
      <c r="AD111" s="50"/>
      <c r="AE111" s="56" t="e">
        <f t="shared" si="461"/>
        <v>#DIV/0!</v>
      </c>
      <c r="AF111" s="51"/>
      <c r="AG111" s="56" t="e">
        <f t="shared" si="462"/>
        <v>#DIV/0!</v>
      </c>
      <c r="AH111" s="51">
        <f t="shared" ref="AH111:AH120" si="955">AD111+Z111</f>
        <v>0</v>
      </c>
      <c r="AI111" s="56">
        <f t="shared" si="463"/>
        <v>0</v>
      </c>
      <c r="AJ111" s="51">
        <f t="shared" ref="AJ111:AJ120" si="956">AF111+AB111</f>
        <v>0</v>
      </c>
      <c r="AK111" s="56">
        <f t="shared" si="464"/>
        <v>0</v>
      </c>
      <c r="AL111" s="50"/>
      <c r="AM111" s="56" t="e">
        <f t="shared" si="465"/>
        <v>#DIV/0!</v>
      </c>
      <c r="AN111" s="51"/>
      <c r="AO111" s="56" t="e">
        <f t="shared" si="466"/>
        <v>#DIV/0!</v>
      </c>
      <c r="AP111" s="51">
        <f t="shared" ref="AP111:AP120" si="957">AL111+AH111</f>
        <v>0</v>
      </c>
      <c r="AQ111" s="56">
        <f t="shared" si="467"/>
        <v>0</v>
      </c>
      <c r="AR111" s="51">
        <f t="shared" ref="AR111:AR120" si="958">AN111+AJ111</f>
        <v>0</v>
      </c>
      <c r="AS111" s="56">
        <f t="shared" si="468"/>
        <v>0</v>
      </c>
      <c r="AT111" s="50"/>
      <c r="AU111" s="56" t="e">
        <f t="shared" si="469"/>
        <v>#DIV/0!</v>
      </c>
      <c r="AV111" s="51"/>
      <c r="AW111" s="56" t="e">
        <f t="shared" si="470"/>
        <v>#DIV/0!</v>
      </c>
      <c r="AX111" s="51">
        <f t="shared" ref="AX111:AX120" si="959">AT111+AP111</f>
        <v>0</v>
      </c>
      <c r="AY111" s="56">
        <f t="shared" si="471"/>
        <v>0</v>
      </c>
      <c r="AZ111" s="51">
        <f t="shared" ref="AZ111:AZ120" si="960">AV111+AR111</f>
        <v>0</v>
      </c>
      <c r="BA111" s="56">
        <f t="shared" si="472"/>
        <v>0</v>
      </c>
      <c r="BB111" s="50"/>
      <c r="BC111" s="56" t="e">
        <f t="shared" si="473"/>
        <v>#DIV/0!</v>
      </c>
      <c r="BD111" s="51"/>
      <c r="BE111" s="56" t="e">
        <f t="shared" si="474"/>
        <v>#DIV/0!</v>
      </c>
      <c r="BF111" s="51">
        <f t="shared" ref="BF111:BF120" si="961">BB111+AX111</f>
        <v>0</v>
      </c>
      <c r="BG111" s="56">
        <f t="shared" si="475"/>
        <v>0</v>
      </c>
      <c r="BH111" s="51">
        <f t="shared" ref="BH111:BH120" si="962">BD111+AZ111</f>
        <v>0</v>
      </c>
      <c r="BI111" s="56">
        <f t="shared" si="476"/>
        <v>0</v>
      </c>
      <c r="BJ111" s="50"/>
      <c r="BK111" s="56" t="e">
        <f t="shared" si="477"/>
        <v>#DIV/0!</v>
      </c>
      <c r="BL111" s="51"/>
      <c r="BM111" s="56" t="e">
        <f t="shared" si="478"/>
        <v>#DIV/0!</v>
      </c>
      <c r="BN111" s="51">
        <f t="shared" ref="BN111:BN120" si="963">BJ111+BF111</f>
        <v>0</v>
      </c>
      <c r="BO111" s="56">
        <f t="shared" si="479"/>
        <v>0</v>
      </c>
      <c r="BP111" s="51">
        <f t="shared" ref="BP111:BP120" si="964">BL111+BH111</f>
        <v>0</v>
      </c>
      <c r="BQ111" s="56">
        <f t="shared" si="480"/>
        <v>0</v>
      </c>
      <c r="BR111" s="50"/>
      <c r="BS111" s="56" t="e">
        <f t="shared" si="481"/>
        <v>#DIV/0!</v>
      </c>
      <c r="BT111" s="51"/>
      <c r="BU111" s="56" t="e">
        <f t="shared" si="482"/>
        <v>#DIV/0!</v>
      </c>
      <c r="BV111" s="51">
        <f t="shared" ref="BV111:BV120" si="965">BR111+BN111</f>
        <v>0</v>
      </c>
      <c r="BW111" s="56">
        <f t="shared" si="483"/>
        <v>0</v>
      </c>
      <c r="BX111" s="51">
        <f t="shared" ref="BX111:BX120" si="966">BT111+BP111</f>
        <v>0</v>
      </c>
      <c r="BY111" s="56">
        <f t="shared" si="484"/>
        <v>0</v>
      </c>
      <c r="BZ111" s="50"/>
      <c r="CA111" s="56" t="e">
        <f t="shared" si="485"/>
        <v>#DIV/0!</v>
      </c>
      <c r="CB111" s="51"/>
      <c r="CC111" s="56" t="e">
        <f t="shared" si="486"/>
        <v>#DIV/0!</v>
      </c>
      <c r="CD111" s="51">
        <f t="shared" ref="CD111:CD120" si="967">BZ111+BV111</f>
        <v>0</v>
      </c>
      <c r="CE111" s="56">
        <f t="shared" si="487"/>
        <v>0</v>
      </c>
      <c r="CF111" s="51">
        <f t="shared" ref="CF111:CF120" si="968">CB111+BX111</f>
        <v>0</v>
      </c>
      <c r="CG111" s="56">
        <f t="shared" si="488"/>
        <v>0</v>
      </c>
      <c r="CH111" s="50"/>
      <c r="CI111" s="56" t="e">
        <f t="shared" si="489"/>
        <v>#DIV/0!</v>
      </c>
      <c r="CJ111" s="51"/>
      <c r="CK111" s="56" t="e">
        <f t="shared" si="490"/>
        <v>#DIV/0!</v>
      </c>
      <c r="CL111" s="51">
        <f t="shared" ref="CL111:CL120" si="969">CH111+CD111</f>
        <v>0</v>
      </c>
      <c r="CM111" s="56">
        <f t="shared" si="491"/>
        <v>0</v>
      </c>
      <c r="CN111" s="51">
        <f t="shared" ref="CN111:CN120" si="970">CJ111+CF111</f>
        <v>0</v>
      </c>
      <c r="CO111" s="56">
        <f t="shared" si="492"/>
        <v>0</v>
      </c>
      <c r="CP111" s="50">
        <f t="shared" si="379"/>
        <v>0</v>
      </c>
      <c r="CQ111" s="56">
        <f t="shared" si="493"/>
        <v>0</v>
      </c>
      <c r="CR111" s="50">
        <f t="shared" si="379"/>
        <v>0</v>
      </c>
      <c r="CS111" s="56">
        <f t="shared" si="494"/>
        <v>0</v>
      </c>
    </row>
    <row r="112" spans="1:97" ht="12" customHeight="1" x14ac:dyDescent="0.2">
      <c r="A112" s="53" t="s">
        <v>66</v>
      </c>
      <c r="B112" s="50"/>
      <c r="C112" s="56">
        <f t="shared" si="445"/>
        <v>0</v>
      </c>
      <c r="D112" s="51"/>
      <c r="E112" s="56">
        <f t="shared" si="446"/>
        <v>0</v>
      </c>
      <c r="F112" s="50"/>
      <c r="G112" s="56" t="e">
        <f t="shared" si="447"/>
        <v>#DIV/0!</v>
      </c>
      <c r="H112" s="51"/>
      <c r="I112" s="56" t="e">
        <f t="shared" si="448"/>
        <v>#DIV/0!</v>
      </c>
      <c r="J112" s="51">
        <f t="shared" si="949"/>
        <v>0</v>
      </c>
      <c r="K112" s="56">
        <f t="shared" si="449"/>
        <v>0</v>
      </c>
      <c r="L112" s="51">
        <f t="shared" si="950"/>
        <v>0</v>
      </c>
      <c r="M112" s="56">
        <f t="shared" si="450"/>
        <v>0</v>
      </c>
      <c r="N112" s="50"/>
      <c r="O112" s="56" t="e">
        <f t="shared" si="451"/>
        <v>#DIV/0!</v>
      </c>
      <c r="P112" s="51"/>
      <c r="Q112" s="56" t="e">
        <f t="shared" si="453"/>
        <v>#DIV/0!</v>
      </c>
      <c r="R112" s="51">
        <f t="shared" si="951"/>
        <v>0</v>
      </c>
      <c r="S112" s="56">
        <f t="shared" si="454"/>
        <v>0</v>
      </c>
      <c r="T112" s="51">
        <f t="shared" si="952"/>
        <v>0</v>
      </c>
      <c r="U112" s="56">
        <f t="shared" si="455"/>
        <v>0</v>
      </c>
      <c r="V112" s="50"/>
      <c r="W112" s="56" t="e">
        <f t="shared" si="456"/>
        <v>#DIV/0!</v>
      </c>
      <c r="X112" s="51"/>
      <c r="Y112" s="56" t="e">
        <f t="shared" si="457"/>
        <v>#DIV/0!</v>
      </c>
      <c r="Z112" s="51">
        <f t="shared" si="953"/>
        <v>0</v>
      </c>
      <c r="AA112" s="56">
        <f t="shared" si="458"/>
        <v>0</v>
      </c>
      <c r="AB112" s="51">
        <f t="shared" si="954"/>
        <v>0</v>
      </c>
      <c r="AC112" s="56">
        <f t="shared" si="459"/>
        <v>0</v>
      </c>
      <c r="AD112" s="50"/>
      <c r="AE112" s="56" t="e">
        <f t="shared" si="461"/>
        <v>#DIV/0!</v>
      </c>
      <c r="AF112" s="51"/>
      <c r="AG112" s="56" t="e">
        <f t="shared" si="462"/>
        <v>#DIV/0!</v>
      </c>
      <c r="AH112" s="51">
        <f t="shared" si="955"/>
        <v>0</v>
      </c>
      <c r="AI112" s="56">
        <f t="shared" si="463"/>
        <v>0</v>
      </c>
      <c r="AJ112" s="51">
        <f t="shared" si="956"/>
        <v>0</v>
      </c>
      <c r="AK112" s="56">
        <f t="shared" si="464"/>
        <v>0</v>
      </c>
      <c r="AL112" s="50"/>
      <c r="AM112" s="56" t="e">
        <f t="shared" si="465"/>
        <v>#DIV/0!</v>
      </c>
      <c r="AN112" s="51"/>
      <c r="AO112" s="56" t="e">
        <f t="shared" si="466"/>
        <v>#DIV/0!</v>
      </c>
      <c r="AP112" s="51">
        <f t="shared" si="957"/>
        <v>0</v>
      </c>
      <c r="AQ112" s="56">
        <f t="shared" si="467"/>
        <v>0</v>
      </c>
      <c r="AR112" s="51">
        <f t="shared" si="958"/>
        <v>0</v>
      </c>
      <c r="AS112" s="56">
        <f t="shared" si="468"/>
        <v>0</v>
      </c>
      <c r="AT112" s="50"/>
      <c r="AU112" s="56" t="e">
        <f t="shared" si="469"/>
        <v>#DIV/0!</v>
      </c>
      <c r="AV112" s="51"/>
      <c r="AW112" s="56" t="e">
        <f t="shared" si="470"/>
        <v>#DIV/0!</v>
      </c>
      <c r="AX112" s="51">
        <f t="shared" si="959"/>
        <v>0</v>
      </c>
      <c r="AY112" s="56">
        <f t="shared" si="471"/>
        <v>0</v>
      </c>
      <c r="AZ112" s="51">
        <f t="shared" si="960"/>
        <v>0</v>
      </c>
      <c r="BA112" s="56">
        <f t="shared" si="472"/>
        <v>0</v>
      </c>
      <c r="BB112" s="50"/>
      <c r="BC112" s="56" t="e">
        <f t="shared" si="473"/>
        <v>#DIV/0!</v>
      </c>
      <c r="BD112" s="51"/>
      <c r="BE112" s="56" t="e">
        <f t="shared" si="474"/>
        <v>#DIV/0!</v>
      </c>
      <c r="BF112" s="51">
        <f t="shared" si="961"/>
        <v>0</v>
      </c>
      <c r="BG112" s="56">
        <f t="shared" si="475"/>
        <v>0</v>
      </c>
      <c r="BH112" s="51">
        <f t="shared" si="962"/>
        <v>0</v>
      </c>
      <c r="BI112" s="56">
        <f t="shared" si="476"/>
        <v>0</v>
      </c>
      <c r="BJ112" s="50"/>
      <c r="BK112" s="56" t="e">
        <f t="shared" si="477"/>
        <v>#DIV/0!</v>
      </c>
      <c r="BL112" s="51"/>
      <c r="BM112" s="56" t="e">
        <f t="shared" si="478"/>
        <v>#DIV/0!</v>
      </c>
      <c r="BN112" s="51">
        <f t="shared" si="963"/>
        <v>0</v>
      </c>
      <c r="BO112" s="56">
        <f t="shared" si="479"/>
        <v>0</v>
      </c>
      <c r="BP112" s="51">
        <f t="shared" si="964"/>
        <v>0</v>
      </c>
      <c r="BQ112" s="56">
        <f t="shared" si="480"/>
        <v>0</v>
      </c>
      <c r="BR112" s="50"/>
      <c r="BS112" s="56" t="e">
        <f t="shared" si="481"/>
        <v>#DIV/0!</v>
      </c>
      <c r="BT112" s="51"/>
      <c r="BU112" s="56" t="e">
        <f t="shared" si="482"/>
        <v>#DIV/0!</v>
      </c>
      <c r="BV112" s="51">
        <f t="shared" si="965"/>
        <v>0</v>
      </c>
      <c r="BW112" s="56">
        <f t="shared" si="483"/>
        <v>0</v>
      </c>
      <c r="BX112" s="51">
        <f t="shared" si="966"/>
        <v>0</v>
      </c>
      <c r="BY112" s="56">
        <f t="shared" si="484"/>
        <v>0</v>
      </c>
      <c r="BZ112" s="50"/>
      <c r="CA112" s="56" t="e">
        <f t="shared" si="485"/>
        <v>#DIV/0!</v>
      </c>
      <c r="CB112" s="51"/>
      <c r="CC112" s="56" t="e">
        <f t="shared" si="486"/>
        <v>#DIV/0!</v>
      </c>
      <c r="CD112" s="51">
        <f t="shared" si="967"/>
        <v>0</v>
      </c>
      <c r="CE112" s="56">
        <f t="shared" si="487"/>
        <v>0</v>
      </c>
      <c r="CF112" s="51">
        <f t="shared" si="968"/>
        <v>0</v>
      </c>
      <c r="CG112" s="56">
        <f t="shared" si="488"/>
        <v>0</v>
      </c>
      <c r="CH112" s="50"/>
      <c r="CI112" s="56" t="e">
        <f t="shared" si="489"/>
        <v>#DIV/0!</v>
      </c>
      <c r="CJ112" s="51"/>
      <c r="CK112" s="56" t="e">
        <f t="shared" si="490"/>
        <v>#DIV/0!</v>
      </c>
      <c r="CL112" s="51">
        <f t="shared" si="969"/>
        <v>0</v>
      </c>
      <c r="CM112" s="56">
        <f t="shared" si="491"/>
        <v>0</v>
      </c>
      <c r="CN112" s="51">
        <f t="shared" si="970"/>
        <v>0</v>
      </c>
      <c r="CO112" s="56">
        <f t="shared" si="492"/>
        <v>0</v>
      </c>
      <c r="CP112" s="50">
        <f t="shared" si="379"/>
        <v>0</v>
      </c>
      <c r="CQ112" s="56">
        <f t="shared" si="493"/>
        <v>0</v>
      </c>
      <c r="CR112" s="50">
        <f t="shared" si="379"/>
        <v>0</v>
      </c>
      <c r="CS112" s="56">
        <f t="shared" si="494"/>
        <v>0</v>
      </c>
    </row>
    <row r="113" spans="1:97" x14ac:dyDescent="0.2">
      <c r="A113" s="53" t="s">
        <v>67</v>
      </c>
      <c r="B113" s="50"/>
      <c r="C113" s="56">
        <f t="shared" si="445"/>
        <v>0</v>
      </c>
      <c r="D113" s="51"/>
      <c r="E113" s="56">
        <f t="shared" si="446"/>
        <v>0</v>
      </c>
      <c r="F113" s="50"/>
      <c r="G113" s="56" t="e">
        <f t="shared" si="447"/>
        <v>#DIV/0!</v>
      </c>
      <c r="H113" s="51"/>
      <c r="I113" s="56" t="e">
        <f t="shared" si="448"/>
        <v>#DIV/0!</v>
      </c>
      <c r="J113" s="51">
        <f t="shared" si="949"/>
        <v>0</v>
      </c>
      <c r="K113" s="56">
        <f t="shared" si="449"/>
        <v>0</v>
      </c>
      <c r="L113" s="51">
        <f t="shared" si="950"/>
        <v>0</v>
      </c>
      <c r="M113" s="56">
        <f t="shared" si="450"/>
        <v>0</v>
      </c>
      <c r="N113" s="50"/>
      <c r="O113" s="56" t="e">
        <f t="shared" si="451"/>
        <v>#DIV/0!</v>
      </c>
      <c r="P113" s="51"/>
      <c r="Q113" s="56" t="e">
        <f t="shared" si="453"/>
        <v>#DIV/0!</v>
      </c>
      <c r="R113" s="51">
        <f t="shared" si="951"/>
        <v>0</v>
      </c>
      <c r="S113" s="56">
        <f t="shared" si="454"/>
        <v>0</v>
      </c>
      <c r="T113" s="51">
        <f t="shared" si="952"/>
        <v>0</v>
      </c>
      <c r="U113" s="56">
        <f t="shared" si="455"/>
        <v>0</v>
      </c>
      <c r="V113" s="50"/>
      <c r="W113" s="56" t="e">
        <f t="shared" si="456"/>
        <v>#DIV/0!</v>
      </c>
      <c r="X113" s="51"/>
      <c r="Y113" s="56" t="e">
        <f t="shared" si="457"/>
        <v>#DIV/0!</v>
      </c>
      <c r="Z113" s="51">
        <f t="shared" si="953"/>
        <v>0</v>
      </c>
      <c r="AA113" s="56">
        <f t="shared" si="458"/>
        <v>0</v>
      </c>
      <c r="AB113" s="51">
        <f t="shared" si="954"/>
        <v>0</v>
      </c>
      <c r="AC113" s="56">
        <f t="shared" si="459"/>
        <v>0</v>
      </c>
      <c r="AD113" s="50"/>
      <c r="AE113" s="56" t="e">
        <f t="shared" si="461"/>
        <v>#DIV/0!</v>
      </c>
      <c r="AF113" s="51"/>
      <c r="AG113" s="56" t="e">
        <f t="shared" si="462"/>
        <v>#DIV/0!</v>
      </c>
      <c r="AH113" s="51">
        <f t="shared" si="955"/>
        <v>0</v>
      </c>
      <c r="AI113" s="56">
        <f t="shared" si="463"/>
        <v>0</v>
      </c>
      <c r="AJ113" s="51">
        <f t="shared" si="956"/>
        <v>0</v>
      </c>
      <c r="AK113" s="56">
        <f t="shared" si="464"/>
        <v>0</v>
      </c>
      <c r="AL113" s="50"/>
      <c r="AM113" s="56" t="e">
        <f t="shared" si="465"/>
        <v>#DIV/0!</v>
      </c>
      <c r="AN113" s="51"/>
      <c r="AO113" s="56" t="e">
        <f t="shared" si="466"/>
        <v>#DIV/0!</v>
      </c>
      <c r="AP113" s="51">
        <f t="shared" si="957"/>
        <v>0</v>
      </c>
      <c r="AQ113" s="56">
        <f t="shared" si="467"/>
        <v>0</v>
      </c>
      <c r="AR113" s="51">
        <f t="shared" si="958"/>
        <v>0</v>
      </c>
      <c r="AS113" s="56">
        <f t="shared" si="468"/>
        <v>0</v>
      </c>
      <c r="AT113" s="50"/>
      <c r="AU113" s="56" t="e">
        <f t="shared" si="469"/>
        <v>#DIV/0!</v>
      </c>
      <c r="AV113" s="51"/>
      <c r="AW113" s="56" t="e">
        <f t="shared" si="470"/>
        <v>#DIV/0!</v>
      </c>
      <c r="AX113" s="51">
        <f t="shared" si="959"/>
        <v>0</v>
      </c>
      <c r="AY113" s="56">
        <f t="shared" si="471"/>
        <v>0</v>
      </c>
      <c r="AZ113" s="51">
        <f t="shared" si="960"/>
        <v>0</v>
      </c>
      <c r="BA113" s="56">
        <f t="shared" si="472"/>
        <v>0</v>
      </c>
      <c r="BB113" s="50"/>
      <c r="BC113" s="56" t="e">
        <f t="shared" si="473"/>
        <v>#DIV/0!</v>
      </c>
      <c r="BD113" s="51"/>
      <c r="BE113" s="56" t="e">
        <f t="shared" si="474"/>
        <v>#DIV/0!</v>
      </c>
      <c r="BF113" s="51">
        <f t="shared" si="961"/>
        <v>0</v>
      </c>
      <c r="BG113" s="56">
        <f t="shared" si="475"/>
        <v>0</v>
      </c>
      <c r="BH113" s="51">
        <f t="shared" si="962"/>
        <v>0</v>
      </c>
      <c r="BI113" s="56">
        <f t="shared" si="476"/>
        <v>0</v>
      </c>
      <c r="BJ113" s="50"/>
      <c r="BK113" s="56" t="e">
        <f t="shared" si="477"/>
        <v>#DIV/0!</v>
      </c>
      <c r="BL113" s="51"/>
      <c r="BM113" s="56" t="e">
        <f t="shared" si="478"/>
        <v>#DIV/0!</v>
      </c>
      <c r="BN113" s="51">
        <f t="shared" si="963"/>
        <v>0</v>
      </c>
      <c r="BO113" s="56">
        <f t="shared" si="479"/>
        <v>0</v>
      </c>
      <c r="BP113" s="51">
        <f t="shared" si="964"/>
        <v>0</v>
      </c>
      <c r="BQ113" s="56">
        <f t="shared" si="480"/>
        <v>0</v>
      </c>
      <c r="BR113" s="50"/>
      <c r="BS113" s="56" t="e">
        <f t="shared" si="481"/>
        <v>#DIV/0!</v>
      </c>
      <c r="BT113" s="51"/>
      <c r="BU113" s="56" t="e">
        <f t="shared" si="482"/>
        <v>#DIV/0!</v>
      </c>
      <c r="BV113" s="51">
        <f t="shared" si="965"/>
        <v>0</v>
      </c>
      <c r="BW113" s="56">
        <f t="shared" si="483"/>
        <v>0</v>
      </c>
      <c r="BX113" s="51">
        <f t="shared" si="966"/>
        <v>0</v>
      </c>
      <c r="BY113" s="56">
        <f t="shared" si="484"/>
        <v>0</v>
      </c>
      <c r="BZ113" s="50"/>
      <c r="CA113" s="56" t="e">
        <f t="shared" si="485"/>
        <v>#DIV/0!</v>
      </c>
      <c r="CB113" s="51"/>
      <c r="CC113" s="56" t="e">
        <f t="shared" si="486"/>
        <v>#DIV/0!</v>
      </c>
      <c r="CD113" s="51">
        <f t="shared" si="967"/>
        <v>0</v>
      </c>
      <c r="CE113" s="56">
        <f t="shared" si="487"/>
        <v>0</v>
      </c>
      <c r="CF113" s="51">
        <f t="shared" si="968"/>
        <v>0</v>
      </c>
      <c r="CG113" s="56">
        <f t="shared" si="488"/>
        <v>0</v>
      </c>
      <c r="CH113" s="50"/>
      <c r="CI113" s="56" t="e">
        <f t="shared" si="489"/>
        <v>#DIV/0!</v>
      </c>
      <c r="CJ113" s="51"/>
      <c r="CK113" s="56" t="e">
        <f t="shared" si="490"/>
        <v>#DIV/0!</v>
      </c>
      <c r="CL113" s="51">
        <f t="shared" si="969"/>
        <v>0</v>
      </c>
      <c r="CM113" s="56">
        <f t="shared" si="491"/>
        <v>0</v>
      </c>
      <c r="CN113" s="51">
        <f t="shared" si="970"/>
        <v>0</v>
      </c>
      <c r="CO113" s="56">
        <f t="shared" si="492"/>
        <v>0</v>
      </c>
      <c r="CP113" s="50">
        <f t="shared" si="379"/>
        <v>0</v>
      </c>
      <c r="CQ113" s="56">
        <f t="shared" si="493"/>
        <v>0</v>
      </c>
      <c r="CR113" s="50">
        <f t="shared" si="379"/>
        <v>0</v>
      </c>
      <c r="CS113" s="56">
        <f t="shared" si="494"/>
        <v>0</v>
      </c>
    </row>
    <row r="114" spans="1:97" x14ac:dyDescent="0.2">
      <c r="A114" s="53" t="s">
        <v>68</v>
      </c>
      <c r="B114" s="50"/>
      <c r="C114" s="56">
        <f t="shared" si="445"/>
        <v>0</v>
      </c>
      <c r="D114" s="51"/>
      <c r="E114" s="56">
        <f t="shared" si="446"/>
        <v>0</v>
      </c>
      <c r="F114" s="50"/>
      <c r="G114" s="56" t="e">
        <f t="shared" si="447"/>
        <v>#DIV/0!</v>
      </c>
      <c r="H114" s="51"/>
      <c r="I114" s="56" t="e">
        <f t="shared" si="448"/>
        <v>#DIV/0!</v>
      </c>
      <c r="J114" s="51">
        <f t="shared" si="949"/>
        <v>0</v>
      </c>
      <c r="K114" s="56">
        <f t="shared" si="449"/>
        <v>0</v>
      </c>
      <c r="L114" s="51">
        <f t="shared" si="950"/>
        <v>0</v>
      </c>
      <c r="M114" s="56">
        <f t="shared" si="450"/>
        <v>0</v>
      </c>
      <c r="N114" s="50"/>
      <c r="O114" s="56" t="e">
        <f t="shared" si="451"/>
        <v>#DIV/0!</v>
      </c>
      <c r="P114" s="51"/>
      <c r="Q114" s="56" t="e">
        <f t="shared" si="453"/>
        <v>#DIV/0!</v>
      </c>
      <c r="R114" s="51">
        <f t="shared" si="951"/>
        <v>0</v>
      </c>
      <c r="S114" s="56">
        <f t="shared" si="454"/>
        <v>0</v>
      </c>
      <c r="T114" s="51">
        <f t="shared" si="952"/>
        <v>0</v>
      </c>
      <c r="U114" s="56">
        <f t="shared" si="455"/>
        <v>0</v>
      </c>
      <c r="V114" s="50"/>
      <c r="W114" s="56" t="e">
        <f t="shared" si="456"/>
        <v>#DIV/0!</v>
      </c>
      <c r="X114" s="51"/>
      <c r="Y114" s="56" t="e">
        <f t="shared" si="457"/>
        <v>#DIV/0!</v>
      </c>
      <c r="Z114" s="51">
        <f t="shared" si="953"/>
        <v>0</v>
      </c>
      <c r="AA114" s="56">
        <f t="shared" si="458"/>
        <v>0</v>
      </c>
      <c r="AB114" s="51">
        <f t="shared" si="954"/>
        <v>0</v>
      </c>
      <c r="AC114" s="56">
        <f t="shared" si="459"/>
        <v>0</v>
      </c>
      <c r="AD114" s="50"/>
      <c r="AE114" s="56" t="e">
        <f t="shared" si="461"/>
        <v>#DIV/0!</v>
      </c>
      <c r="AF114" s="51"/>
      <c r="AG114" s="56" t="e">
        <f t="shared" si="462"/>
        <v>#DIV/0!</v>
      </c>
      <c r="AH114" s="51">
        <f t="shared" si="955"/>
        <v>0</v>
      </c>
      <c r="AI114" s="56">
        <f t="shared" si="463"/>
        <v>0</v>
      </c>
      <c r="AJ114" s="51">
        <f t="shared" si="956"/>
        <v>0</v>
      </c>
      <c r="AK114" s="56">
        <f t="shared" si="464"/>
        <v>0</v>
      </c>
      <c r="AL114" s="50"/>
      <c r="AM114" s="56" t="e">
        <f t="shared" si="465"/>
        <v>#DIV/0!</v>
      </c>
      <c r="AN114" s="51"/>
      <c r="AO114" s="56" t="e">
        <f t="shared" si="466"/>
        <v>#DIV/0!</v>
      </c>
      <c r="AP114" s="51">
        <f t="shared" si="957"/>
        <v>0</v>
      </c>
      <c r="AQ114" s="56">
        <f t="shared" si="467"/>
        <v>0</v>
      </c>
      <c r="AR114" s="51">
        <f t="shared" si="958"/>
        <v>0</v>
      </c>
      <c r="AS114" s="56">
        <f t="shared" si="468"/>
        <v>0</v>
      </c>
      <c r="AT114" s="50"/>
      <c r="AU114" s="56" t="e">
        <f t="shared" si="469"/>
        <v>#DIV/0!</v>
      </c>
      <c r="AV114" s="51"/>
      <c r="AW114" s="56" t="e">
        <f t="shared" si="470"/>
        <v>#DIV/0!</v>
      </c>
      <c r="AX114" s="51">
        <f t="shared" si="959"/>
        <v>0</v>
      </c>
      <c r="AY114" s="56">
        <f t="shared" si="471"/>
        <v>0</v>
      </c>
      <c r="AZ114" s="51">
        <f t="shared" si="960"/>
        <v>0</v>
      </c>
      <c r="BA114" s="56">
        <f t="shared" si="472"/>
        <v>0</v>
      </c>
      <c r="BB114" s="50"/>
      <c r="BC114" s="56" t="e">
        <f t="shared" si="473"/>
        <v>#DIV/0!</v>
      </c>
      <c r="BD114" s="51"/>
      <c r="BE114" s="56" t="e">
        <f t="shared" si="474"/>
        <v>#DIV/0!</v>
      </c>
      <c r="BF114" s="51">
        <f t="shared" si="961"/>
        <v>0</v>
      </c>
      <c r="BG114" s="56">
        <f t="shared" si="475"/>
        <v>0</v>
      </c>
      <c r="BH114" s="51">
        <f t="shared" si="962"/>
        <v>0</v>
      </c>
      <c r="BI114" s="56">
        <f t="shared" si="476"/>
        <v>0</v>
      </c>
      <c r="BJ114" s="50"/>
      <c r="BK114" s="56" t="e">
        <f t="shared" si="477"/>
        <v>#DIV/0!</v>
      </c>
      <c r="BL114" s="51"/>
      <c r="BM114" s="56" t="e">
        <f t="shared" si="478"/>
        <v>#DIV/0!</v>
      </c>
      <c r="BN114" s="51">
        <f t="shared" si="963"/>
        <v>0</v>
      </c>
      <c r="BO114" s="56">
        <f t="shared" si="479"/>
        <v>0</v>
      </c>
      <c r="BP114" s="51">
        <f t="shared" si="964"/>
        <v>0</v>
      </c>
      <c r="BQ114" s="56">
        <f t="shared" si="480"/>
        <v>0</v>
      </c>
      <c r="BR114" s="50"/>
      <c r="BS114" s="56" t="e">
        <f t="shared" si="481"/>
        <v>#DIV/0!</v>
      </c>
      <c r="BT114" s="51"/>
      <c r="BU114" s="56" t="e">
        <f t="shared" si="482"/>
        <v>#DIV/0!</v>
      </c>
      <c r="BV114" s="51">
        <f t="shared" si="965"/>
        <v>0</v>
      </c>
      <c r="BW114" s="56">
        <f t="shared" si="483"/>
        <v>0</v>
      </c>
      <c r="BX114" s="51">
        <f t="shared" si="966"/>
        <v>0</v>
      </c>
      <c r="BY114" s="56">
        <f t="shared" si="484"/>
        <v>0</v>
      </c>
      <c r="BZ114" s="50"/>
      <c r="CA114" s="56" t="e">
        <f t="shared" si="485"/>
        <v>#DIV/0!</v>
      </c>
      <c r="CB114" s="51"/>
      <c r="CC114" s="56" t="e">
        <f t="shared" si="486"/>
        <v>#DIV/0!</v>
      </c>
      <c r="CD114" s="51">
        <f t="shared" si="967"/>
        <v>0</v>
      </c>
      <c r="CE114" s="56">
        <f t="shared" si="487"/>
        <v>0</v>
      </c>
      <c r="CF114" s="51">
        <f t="shared" si="968"/>
        <v>0</v>
      </c>
      <c r="CG114" s="56">
        <f t="shared" si="488"/>
        <v>0</v>
      </c>
      <c r="CH114" s="50"/>
      <c r="CI114" s="56" t="e">
        <f t="shared" si="489"/>
        <v>#DIV/0!</v>
      </c>
      <c r="CJ114" s="51"/>
      <c r="CK114" s="56" t="e">
        <f t="shared" si="490"/>
        <v>#DIV/0!</v>
      </c>
      <c r="CL114" s="51">
        <f t="shared" si="969"/>
        <v>0</v>
      </c>
      <c r="CM114" s="56">
        <f t="shared" si="491"/>
        <v>0</v>
      </c>
      <c r="CN114" s="51">
        <f t="shared" si="970"/>
        <v>0</v>
      </c>
      <c r="CO114" s="56">
        <f t="shared" si="492"/>
        <v>0</v>
      </c>
      <c r="CP114" s="50">
        <f t="shared" si="379"/>
        <v>0</v>
      </c>
      <c r="CQ114" s="56">
        <f t="shared" si="493"/>
        <v>0</v>
      </c>
      <c r="CR114" s="50">
        <f t="shared" si="379"/>
        <v>0</v>
      </c>
      <c r="CS114" s="56">
        <f t="shared" si="494"/>
        <v>0</v>
      </c>
    </row>
    <row r="115" spans="1:97" x14ac:dyDescent="0.2">
      <c r="A115" s="53" t="s">
        <v>69</v>
      </c>
      <c r="B115" s="50"/>
      <c r="C115" s="56">
        <f t="shared" si="445"/>
        <v>0</v>
      </c>
      <c r="D115" s="51"/>
      <c r="E115" s="56">
        <f t="shared" si="446"/>
        <v>0</v>
      </c>
      <c r="F115" s="50"/>
      <c r="G115" s="56" t="e">
        <f t="shared" si="447"/>
        <v>#DIV/0!</v>
      </c>
      <c r="H115" s="51"/>
      <c r="I115" s="56" t="e">
        <f t="shared" si="448"/>
        <v>#DIV/0!</v>
      </c>
      <c r="J115" s="51">
        <f t="shared" si="949"/>
        <v>0</v>
      </c>
      <c r="K115" s="56">
        <f t="shared" si="449"/>
        <v>0</v>
      </c>
      <c r="L115" s="51">
        <f t="shared" si="950"/>
        <v>0</v>
      </c>
      <c r="M115" s="56">
        <f t="shared" si="450"/>
        <v>0</v>
      </c>
      <c r="N115" s="50"/>
      <c r="O115" s="56" t="e">
        <f t="shared" si="451"/>
        <v>#DIV/0!</v>
      </c>
      <c r="P115" s="51"/>
      <c r="Q115" s="56" t="e">
        <f t="shared" si="453"/>
        <v>#DIV/0!</v>
      </c>
      <c r="R115" s="51">
        <f t="shared" si="951"/>
        <v>0</v>
      </c>
      <c r="S115" s="56">
        <f t="shared" si="454"/>
        <v>0</v>
      </c>
      <c r="T115" s="51">
        <f t="shared" si="952"/>
        <v>0</v>
      </c>
      <c r="U115" s="56">
        <f t="shared" si="455"/>
        <v>0</v>
      </c>
      <c r="V115" s="50"/>
      <c r="W115" s="56" t="e">
        <f t="shared" si="456"/>
        <v>#DIV/0!</v>
      </c>
      <c r="X115" s="51"/>
      <c r="Y115" s="56" t="e">
        <f t="shared" si="457"/>
        <v>#DIV/0!</v>
      </c>
      <c r="Z115" s="51">
        <f t="shared" si="953"/>
        <v>0</v>
      </c>
      <c r="AA115" s="56">
        <f t="shared" si="458"/>
        <v>0</v>
      </c>
      <c r="AB115" s="51">
        <f t="shared" si="954"/>
        <v>0</v>
      </c>
      <c r="AC115" s="56">
        <f t="shared" si="459"/>
        <v>0</v>
      </c>
      <c r="AD115" s="50"/>
      <c r="AE115" s="56" t="e">
        <f t="shared" si="461"/>
        <v>#DIV/0!</v>
      </c>
      <c r="AF115" s="51"/>
      <c r="AG115" s="56" t="e">
        <f t="shared" si="462"/>
        <v>#DIV/0!</v>
      </c>
      <c r="AH115" s="51">
        <f t="shared" si="955"/>
        <v>0</v>
      </c>
      <c r="AI115" s="56">
        <f t="shared" si="463"/>
        <v>0</v>
      </c>
      <c r="AJ115" s="51">
        <f t="shared" si="956"/>
        <v>0</v>
      </c>
      <c r="AK115" s="56">
        <f t="shared" si="464"/>
        <v>0</v>
      </c>
      <c r="AL115" s="50"/>
      <c r="AM115" s="56" t="e">
        <f t="shared" si="465"/>
        <v>#DIV/0!</v>
      </c>
      <c r="AN115" s="51"/>
      <c r="AO115" s="56" t="e">
        <f t="shared" si="466"/>
        <v>#DIV/0!</v>
      </c>
      <c r="AP115" s="51">
        <f t="shared" si="957"/>
        <v>0</v>
      </c>
      <c r="AQ115" s="56">
        <f t="shared" si="467"/>
        <v>0</v>
      </c>
      <c r="AR115" s="51">
        <f t="shared" si="958"/>
        <v>0</v>
      </c>
      <c r="AS115" s="56">
        <f t="shared" si="468"/>
        <v>0</v>
      </c>
      <c r="AT115" s="50"/>
      <c r="AU115" s="56" t="e">
        <f t="shared" si="469"/>
        <v>#DIV/0!</v>
      </c>
      <c r="AV115" s="51"/>
      <c r="AW115" s="56" t="e">
        <f t="shared" si="470"/>
        <v>#DIV/0!</v>
      </c>
      <c r="AX115" s="51">
        <f t="shared" si="959"/>
        <v>0</v>
      </c>
      <c r="AY115" s="56">
        <f t="shared" si="471"/>
        <v>0</v>
      </c>
      <c r="AZ115" s="51">
        <f t="shared" si="960"/>
        <v>0</v>
      </c>
      <c r="BA115" s="56">
        <f t="shared" si="472"/>
        <v>0</v>
      </c>
      <c r="BB115" s="50"/>
      <c r="BC115" s="56" t="e">
        <f t="shared" si="473"/>
        <v>#DIV/0!</v>
      </c>
      <c r="BD115" s="51"/>
      <c r="BE115" s="56" t="e">
        <f t="shared" si="474"/>
        <v>#DIV/0!</v>
      </c>
      <c r="BF115" s="51">
        <f t="shared" si="961"/>
        <v>0</v>
      </c>
      <c r="BG115" s="56">
        <f t="shared" si="475"/>
        <v>0</v>
      </c>
      <c r="BH115" s="51">
        <f t="shared" si="962"/>
        <v>0</v>
      </c>
      <c r="BI115" s="56">
        <f t="shared" si="476"/>
        <v>0</v>
      </c>
      <c r="BJ115" s="50"/>
      <c r="BK115" s="56" t="e">
        <f t="shared" si="477"/>
        <v>#DIV/0!</v>
      </c>
      <c r="BL115" s="51"/>
      <c r="BM115" s="56" t="e">
        <f t="shared" si="478"/>
        <v>#DIV/0!</v>
      </c>
      <c r="BN115" s="51">
        <f t="shared" si="963"/>
        <v>0</v>
      </c>
      <c r="BO115" s="56">
        <f t="shared" si="479"/>
        <v>0</v>
      </c>
      <c r="BP115" s="51">
        <f t="shared" si="964"/>
        <v>0</v>
      </c>
      <c r="BQ115" s="56">
        <f t="shared" si="480"/>
        <v>0</v>
      </c>
      <c r="BR115" s="50"/>
      <c r="BS115" s="56" t="e">
        <f t="shared" si="481"/>
        <v>#DIV/0!</v>
      </c>
      <c r="BT115" s="51"/>
      <c r="BU115" s="56" t="e">
        <f t="shared" si="482"/>
        <v>#DIV/0!</v>
      </c>
      <c r="BV115" s="51">
        <f t="shared" si="965"/>
        <v>0</v>
      </c>
      <c r="BW115" s="56">
        <f t="shared" si="483"/>
        <v>0</v>
      </c>
      <c r="BX115" s="51">
        <f t="shared" si="966"/>
        <v>0</v>
      </c>
      <c r="BY115" s="56">
        <f t="shared" si="484"/>
        <v>0</v>
      </c>
      <c r="BZ115" s="50"/>
      <c r="CA115" s="56" t="e">
        <f t="shared" si="485"/>
        <v>#DIV/0!</v>
      </c>
      <c r="CB115" s="51"/>
      <c r="CC115" s="56" t="e">
        <f t="shared" si="486"/>
        <v>#DIV/0!</v>
      </c>
      <c r="CD115" s="51">
        <f t="shared" si="967"/>
        <v>0</v>
      </c>
      <c r="CE115" s="56">
        <f t="shared" si="487"/>
        <v>0</v>
      </c>
      <c r="CF115" s="51">
        <f t="shared" si="968"/>
        <v>0</v>
      </c>
      <c r="CG115" s="56">
        <f t="shared" si="488"/>
        <v>0</v>
      </c>
      <c r="CH115" s="50"/>
      <c r="CI115" s="56" t="e">
        <f t="shared" si="489"/>
        <v>#DIV/0!</v>
      </c>
      <c r="CJ115" s="51"/>
      <c r="CK115" s="56" t="e">
        <f t="shared" si="490"/>
        <v>#DIV/0!</v>
      </c>
      <c r="CL115" s="51">
        <f t="shared" si="969"/>
        <v>0</v>
      </c>
      <c r="CM115" s="56">
        <f t="shared" si="491"/>
        <v>0</v>
      </c>
      <c r="CN115" s="51">
        <f t="shared" si="970"/>
        <v>0</v>
      </c>
      <c r="CO115" s="56">
        <f t="shared" si="492"/>
        <v>0</v>
      </c>
      <c r="CP115" s="50">
        <f t="shared" ref="CP115:CR135" si="971">CL115/12</f>
        <v>0</v>
      </c>
      <c r="CQ115" s="56">
        <f t="shared" si="493"/>
        <v>0</v>
      </c>
      <c r="CR115" s="50">
        <f t="shared" si="971"/>
        <v>0</v>
      </c>
      <c r="CS115" s="56">
        <f t="shared" si="494"/>
        <v>0</v>
      </c>
    </row>
    <row r="116" spans="1:97" x14ac:dyDescent="0.2">
      <c r="A116" s="53" t="s">
        <v>165</v>
      </c>
      <c r="B116" s="50"/>
      <c r="C116" s="56">
        <f t="shared" si="445"/>
        <v>0</v>
      </c>
      <c r="D116" s="51"/>
      <c r="E116" s="56">
        <f t="shared" si="446"/>
        <v>0</v>
      </c>
      <c r="F116" s="50"/>
      <c r="G116" s="56" t="e">
        <f t="shared" si="447"/>
        <v>#DIV/0!</v>
      </c>
      <c r="H116" s="51"/>
      <c r="I116" s="56" t="e">
        <f t="shared" si="448"/>
        <v>#DIV/0!</v>
      </c>
      <c r="J116" s="51">
        <f t="shared" si="949"/>
        <v>0</v>
      </c>
      <c r="K116" s="56">
        <f t="shared" si="449"/>
        <v>0</v>
      </c>
      <c r="L116" s="51">
        <f t="shared" si="950"/>
        <v>0</v>
      </c>
      <c r="M116" s="56">
        <f t="shared" si="450"/>
        <v>0</v>
      </c>
      <c r="N116" s="50"/>
      <c r="O116" s="56" t="e">
        <f t="shared" si="451"/>
        <v>#DIV/0!</v>
      </c>
      <c r="P116" s="51"/>
      <c r="Q116" s="56" t="e">
        <f t="shared" si="453"/>
        <v>#DIV/0!</v>
      </c>
      <c r="R116" s="51">
        <f t="shared" si="951"/>
        <v>0</v>
      </c>
      <c r="S116" s="56">
        <f t="shared" si="454"/>
        <v>0</v>
      </c>
      <c r="T116" s="51">
        <f t="shared" si="952"/>
        <v>0</v>
      </c>
      <c r="U116" s="56">
        <f t="shared" si="455"/>
        <v>0</v>
      </c>
      <c r="V116" s="50"/>
      <c r="W116" s="56" t="e">
        <f t="shared" si="456"/>
        <v>#DIV/0!</v>
      </c>
      <c r="X116" s="51"/>
      <c r="Y116" s="56" t="e">
        <f t="shared" si="457"/>
        <v>#DIV/0!</v>
      </c>
      <c r="Z116" s="51">
        <f t="shared" si="953"/>
        <v>0</v>
      </c>
      <c r="AA116" s="56">
        <f t="shared" si="458"/>
        <v>0</v>
      </c>
      <c r="AB116" s="51">
        <f t="shared" si="954"/>
        <v>0</v>
      </c>
      <c r="AC116" s="56">
        <f t="shared" si="459"/>
        <v>0</v>
      </c>
      <c r="AD116" s="50"/>
      <c r="AE116" s="56" t="e">
        <f t="shared" si="461"/>
        <v>#DIV/0!</v>
      </c>
      <c r="AF116" s="51"/>
      <c r="AG116" s="56" t="e">
        <f t="shared" si="462"/>
        <v>#DIV/0!</v>
      </c>
      <c r="AH116" s="51">
        <f t="shared" si="955"/>
        <v>0</v>
      </c>
      <c r="AI116" s="56">
        <f t="shared" si="463"/>
        <v>0</v>
      </c>
      <c r="AJ116" s="51">
        <f t="shared" si="956"/>
        <v>0</v>
      </c>
      <c r="AK116" s="56">
        <f t="shared" si="464"/>
        <v>0</v>
      </c>
      <c r="AL116" s="50"/>
      <c r="AM116" s="56" t="e">
        <f t="shared" si="465"/>
        <v>#DIV/0!</v>
      </c>
      <c r="AN116" s="51"/>
      <c r="AO116" s="56" t="e">
        <f t="shared" si="466"/>
        <v>#DIV/0!</v>
      </c>
      <c r="AP116" s="51">
        <f t="shared" si="957"/>
        <v>0</v>
      </c>
      <c r="AQ116" s="56">
        <f t="shared" si="467"/>
        <v>0</v>
      </c>
      <c r="AR116" s="51">
        <f t="shared" si="958"/>
        <v>0</v>
      </c>
      <c r="AS116" s="56">
        <f t="shared" si="468"/>
        <v>0</v>
      </c>
      <c r="AT116" s="50"/>
      <c r="AU116" s="56" t="e">
        <f t="shared" si="469"/>
        <v>#DIV/0!</v>
      </c>
      <c r="AV116" s="51"/>
      <c r="AW116" s="56" t="e">
        <f t="shared" si="470"/>
        <v>#DIV/0!</v>
      </c>
      <c r="AX116" s="51">
        <f t="shared" si="959"/>
        <v>0</v>
      </c>
      <c r="AY116" s="56">
        <f t="shared" si="471"/>
        <v>0</v>
      </c>
      <c r="AZ116" s="51">
        <f t="shared" si="960"/>
        <v>0</v>
      </c>
      <c r="BA116" s="56">
        <f t="shared" si="472"/>
        <v>0</v>
      </c>
      <c r="BB116" s="50"/>
      <c r="BC116" s="56" t="e">
        <f t="shared" si="473"/>
        <v>#DIV/0!</v>
      </c>
      <c r="BD116" s="51"/>
      <c r="BE116" s="56" t="e">
        <f t="shared" si="474"/>
        <v>#DIV/0!</v>
      </c>
      <c r="BF116" s="51">
        <f t="shared" si="961"/>
        <v>0</v>
      </c>
      <c r="BG116" s="56">
        <f t="shared" si="475"/>
        <v>0</v>
      </c>
      <c r="BH116" s="51">
        <f t="shared" si="962"/>
        <v>0</v>
      </c>
      <c r="BI116" s="56">
        <f t="shared" si="476"/>
        <v>0</v>
      </c>
      <c r="BJ116" s="50"/>
      <c r="BK116" s="56" t="e">
        <f t="shared" si="477"/>
        <v>#DIV/0!</v>
      </c>
      <c r="BL116" s="51"/>
      <c r="BM116" s="56" t="e">
        <f t="shared" si="478"/>
        <v>#DIV/0!</v>
      </c>
      <c r="BN116" s="51">
        <f t="shared" si="963"/>
        <v>0</v>
      </c>
      <c r="BO116" s="56">
        <f t="shared" si="479"/>
        <v>0</v>
      </c>
      <c r="BP116" s="51">
        <f t="shared" si="964"/>
        <v>0</v>
      </c>
      <c r="BQ116" s="56">
        <f t="shared" si="480"/>
        <v>0</v>
      </c>
      <c r="BR116" s="50"/>
      <c r="BS116" s="56" t="e">
        <f t="shared" si="481"/>
        <v>#DIV/0!</v>
      </c>
      <c r="BT116" s="51"/>
      <c r="BU116" s="56" t="e">
        <f t="shared" si="482"/>
        <v>#DIV/0!</v>
      </c>
      <c r="BV116" s="51">
        <f t="shared" si="965"/>
        <v>0</v>
      </c>
      <c r="BW116" s="56">
        <f t="shared" si="483"/>
        <v>0</v>
      </c>
      <c r="BX116" s="51">
        <f t="shared" si="966"/>
        <v>0</v>
      </c>
      <c r="BY116" s="56">
        <f t="shared" si="484"/>
        <v>0</v>
      </c>
      <c r="BZ116" s="50"/>
      <c r="CA116" s="56" t="e">
        <f t="shared" si="485"/>
        <v>#DIV/0!</v>
      </c>
      <c r="CB116" s="51"/>
      <c r="CC116" s="56" t="e">
        <f t="shared" si="486"/>
        <v>#DIV/0!</v>
      </c>
      <c r="CD116" s="51">
        <f t="shared" si="967"/>
        <v>0</v>
      </c>
      <c r="CE116" s="56">
        <f t="shared" si="487"/>
        <v>0</v>
      </c>
      <c r="CF116" s="51">
        <f t="shared" si="968"/>
        <v>0</v>
      </c>
      <c r="CG116" s="56">
        <f t="shared" si="488"/>
        <v>0</v>
      </c>
      <c r="CH116" s="50"/>
      <c r="CI116" s="56" t="e">
        <f t="shared" si="489"/>
        <v>#DIV/0!</v>
      </c>
      <c r="CJ116" s="51"/>
      <c r="CK116" s="56" t="e">
        <f t="shared" si="490"/>
        <v>#DIV/0!</v>
      </c>
      <c r="CL116" s="51">
        <f t="shared" si="969"/>
        <v>0</v>
      </c>
      <c r="CM116" s="56">
        <f t="shared" si="491"/>
        <v>0</v>
      </c>
      <c r="CN116" s="51">
        <f t="shared" si="970"/>
        <v>0</v>
      </c>
      <c r="CO116" s="56">
        <f t="shared" si="492"/>
        <v>0</v>
      </c>
      <c r="CP116" s="50">
        <f t="shared" si="971"/>
        <v>0</v>
      </c>
      <c r="CQ116" s="56">
        <f t="shared" si="493"/>
        <v>0</v>
      </c>
      <c r="CR116" s="50">
        <f t="shared" si="971"/>
        <v>0</v>
      </c>
      <c r="CS116" s="56">
        <f t="shared" si="494"/>
        <v>0</v>
      </c>
    </row>
    <row r="117" spans="1:97" x14ac:dyDescent="0.2">
      <c r="A117" s="53" t="s">
        <v>166</v>
      </c>
      <c r="B117" s="50"/>
      <c r="C117" s="56">
        <f t="shared" si="445"/>
        <v>0</v>
      </c>
      <c r="D117" s="51"/>
      <c r="E117" s="56">
        <f t="shared" si="446"/>
        <v>0</v>
      </c>
      <c r="F117" s="50"/>
      <c r="G117" s="56" t="e">
        <f t="shared" si="447"/>
        <v>#DIV/0!</v>
      </c>
      <c r="H117" s="51"/>
      <c r="I117" s="56" t="e">
        <f t="shared" si="448"/>
        <v>#DIV/0!</v>
      </c>
      <c r="J117" s="51">
        <f t="shared" si="949"/>
        <v>0</v>
      </c>
      <c r="K117" s="56">
        <f t="shared" si="449"/>
        <v>0</v>
      </c>
      <c r="L117" s="51">
        <f t="shared" si="950"/>
        <v>0</v>
      </c>
      <c r="M117" s="56">
        <f t="shared" si="450"/>
        <v>0</v>
      </c>
      <c r="N117" s="50"/>
      <c r="O117" s="56" t="e">
        <f t="shared" si="451"/>
        <v>#DIV/0!</v>
      </c>
      <c r="P117" s="51"/>
      <c r="Q117" s="56" t="e">
        <f t="shared" si="453"/>
        <v>#DIV/0!</v>
      </c>
      <c r="R117" s="51">
        <f t="shared" si="951"/>
        <v>0</v>
      </c>
      <c r="S117" s="56">
        <f t="shared" si="454"/>
        <v>0</v>
      </c>
      <c r="T117" s="51">
        <f t="shared" si="952"/>
        <v>0</v>
      </c>
      <c r="U117" s="56">
        <f t="shared" si="455"/>
        <v>0</v>
      </c>
      <c r="V117" s="50"/>
      <c r="W117" s="56" t="e">
        <f t="shared" si="456"/>
        <v>#DIV/0!</v>
      </c>
      <c r="X117" s="51"/>
      <c r="Y117" s="56" t="e">
        <f t="shared" si="457"/>
        <v>#DIV/0!</v>
      </c>
      <c r="Z117" s="51">
        <f t="shared" si="953"/>
        <v>0</v>
      </c>
      <c r="AA117" s="56">
        <f t="shared" si="458"/>
        <v>0</v>
      </c>
      <c r="AB117" s="51">
        <f t="shared" si="954"/>
        <v>0</v>
      </c>
      <c r="AC117" s="56">
        <f t="shared" si="459"/>
        <v>0</v>
      </c>
      <c r="AD117" s="50"/>
      <c r="AE117" s="56" t="e">
        <f t="shared" si="461"/>
        <v>#DIV/0!</v>
      </c>
      <c r="AF117" s="51"/>
      <c r="AG117" s="56" t="e">
        <f t="shared" si="462"/>
        <v>#DIV/0!</v>
      </c>
      <c r="AH117" s="51">
        <f t="shared" si="955"/>
        <v>0</v>
      </c>
      <c r="AI117" s="56">
        <f t="shared" si="463"/>
        <v>0</v>
      </c>
      <c r="AJ117" s="51">
        <f t="shared" si="956"/>
        <v>0</v>
      </c>
      <c r="AK117" s="56">
        <f t="shared" si="464"/>
        <v>0</v>
      </c>
      <c r="AL117" s="50"/>
      <c r="AM117" s="56" t="e">
        <f t="shared" si="465"/>
        <v>#DIV/0!</v>
      </c>
      <c r="AN117" s="51"/>
      <c r="AO117" s="56" t="e">
        <f t="shared" si="466"/>
        <v>#DIV/0!</v>
      </c>
      <c r="AP117" s="51">
        <f t="shared" si="957"/>
        <v>0</v>
      </c>
      <c r="AQ117" s="56">
        <f t="shared" si="467"/>
        <v>0</v>
      </c>
      <c r="AR117" s="51">
        <f t="shared" si="958"/>
        <v>0</v>
      </c>
      <c r="AS117" s="56">
        <f t="shared" si="468"/>
        <v>0</v>
      </c>
      <c r="AT117" s="50"/>
      <c r="AU117" s="56" t="e">
        <f t="shared" si="469"/>
        <v>#DIV/0!</v>
      </c>
      <c r="AV117" s="51"/>
      <c r="AW117" s="56" t="e">
        <f t="shared" si="470"/>
        <v>#DIV/0!</v>
      </c>
      <c r="AX117" s="51">
        <f t="shared" si="959"/>
        <v>0</v>
      </c>
      <c r="AY117" s="56">
        <f t="shared" si="471"/>
        <v>0</v>
      </c>
      <c r="AZ117" s="51">
        <f t="shared" si="960"/>
        <v>0</v>
      </c>
      <c r="BA117" s="56">
        <f t="shared" si="472"/>
        <v>0</v>
      </c>
      <c r="BB117" s="50"/>
      <c r="BC117" s="56" t="e">
        <f t="shared" si="473"/>
        <v>#DIV/0!</v>
      </c>
      <c r="BD117" s="51"/>
      <c r="BE117" s="56" t="e">
        <f t="shared" si="474"/>
        <v>#DIV/0!</v>
      </c>
      <c r="BF117" s="51">
        <f t="shared" si="961"/>
        <v>0</v>
      </c>
      <c r="BG117" s="56">
        <f t="shared" si="475"/>
        <v>0</v>
      </c>
      <c r="BH117" s="51">
        <f t="shared" si="962"/>
        <v>0</v>
      </c>
      <c r="BI117" s="56">
        <f t="shared" si="476"/>
        <v>0</v>
      </c>
      <c r="BJ117" s="50"/>
      <c r="BK117" s="56" t="e">
        <f t="shared" si="477"/>
        <v>#DIV/0!</v>
      </c>
      <c r="BL117" s="51"/>
      <c r="BM117" s="56" t="e">
        <f t="shared" si="478"/>
        <v>#DIV/0!</v>
      </c>
      <c r="BN117" s="51">
        <f t="shared" si="963"/>
        <v>0</v>
      </c>
      <c r="BO117" s="56">
        <f t="shared" si="479"/>
        <v>0</v>
      </c>
      <c r="BP117" s="51">
        <f t="shared" si="964"/>
        <v>0</v>
      </c>
      <c r="BQ117" s="56">
        <f t="shared" si="480"/>
        <v>0</v>
      </c>
      <c r="BR117" s="50"/>
      <c r="BS117" s="56" t="e">
        <f t="shared" si="481"/>
        <v>#DIV/0!</v>
      </c>
      <c r="BT117" s="51"/>
      <c r="BU117" s="56" t="e">
        <f t="shared" si="482"/>
        <v>#DIV/0!</v>
      </c>
      <c r="BV117" s="51">
        <f t="shared" si="965"/>
        <v>0</v>
      </c>
      <c r="BW117" s="56">
        <f t="shared" si="483"/>
        <v>0</v>
      </c>
      <c r="BX117" s="51">
        <f t="shared" si="966"/>
        <v>0</v>
      </c>
      <c r="BY117" s="56">
        <f t="shared" si="484"/>
        <v>0</v>
      </c>
      <c r="BZ117" s="50"/>
      <c r="CA117" s="56" t="e">
        <f t="shared" si="485"/>
        <v>#DIV/0!</v>
      </c>
      <c r="CB117" s="51"/>
      <c r="CC117" s="56" t="e">
        <f t="shared" si="486"/>
        <v>#DIV/0!</v>
      </c>
      <c r="CD117" s="51">
        <f t="shared" si="967"/>
        <v>0</v>
      </c>
      <c r="CE117" s="56">
        <f t="shared" si="487"/>
        <v>0</v>
      </c>
      <c r="CF117" s="51">
        <f t="shared" si="968"/>
        <v>0</v>
      </c>
      <c r="CG117" s="56">
        <f t="shared" si="488"/>
        <v>0</v>
      </c>
      <c r="CH117" s="50"/>
      <c r="CI117" s="56" t="e">
        <f t="shared" si="489"/>
        <v>#DIV/0!</v>
      </c>
      <c r="CJ117" s="51"/>
      <c r="CK117" s="56" t="e">
        <f t="shared" si="490"/>
        <v>#DIV/0!</v>
      </c>
      <c r="CL117" s="51">
        <f t="shared" si="969"/>
        <v>0</v>
      </c>
      <c r="CM117" s="56">
        <f t="shared" si="491"/>
        <v>0</v>
      </c>
      <c r="CN117" s="51">
        <f t="shared" si="970"/>
        <v>0</v>
      </c>
      <c r="CO117" s="56">
        <f t="shared" si="492"/>
        <v>0</v>
      </c>
      <c r="CP117" s="50">
        <f t="shared" si="971"/>
        <v>0</v>
      </c>
      <c r="CQ117" s="56">
        <f t="shared" si="493"/>
        <v>0</v>
      </c>
      <c r="CR117" s="50">
        <f t="shared" si="971"/>
        <v>0</v>
      </c>
      <c r="CS117" s="56">
        <f t="shared" si="494"/>
        <v>0</v>
      </c>
    </row>
    <row r="118" spans="1:97" x14ac:dyDescent="0.2">
      <c r="A118" s="53" t="s">
        <v>167</v>
      </c>
      <c r="B118" s="50"/>
      <c r="C118" s="56">
        <f t="shared" si="445"/>
        <v>0</v>
      </c>
      <c r="D118" s="51"/>
      <c r="E118" s="56">
        <f t="shared" si="446"/>
        <v>0</v>
      </c>
      <c r="F118" s="50"/>
      <c r="G118" s="56" t="e">
        <f t="shared" si="447"/>
        <v>#DIV/0!</v>
      </c>
      <c r="H118" s="51"/>
      <c r="I118" s="56" t="e">
        <f t="shared" si="448"/>
        <v>#DIV/0!</v>
      </c>
      <c r="J118" s="51">
        <f t="shared" si="949"/>
        <v>0</v>
      </c>
      <c r="K118" s="56">
        <f t="shared" si="449"/>
        <v>0</v>
      </c>
      <c r="L118" s="51">
        <f t="shared" si="950"/>
        <v>0</v>
      </c>
      <c r="M118" s="56">
        <f t="shared" si="450"/>
        <v>0</v>
      </c>
      <c r="N118" s="50"/>
      <c r="O118" s="56" t="e">
        <f t="shared" si="451"/>
        <v>#DIV/0!</v>
      </c>
      <c r="P118" s="51"/>
      <c r="Q118" s="56" t="e">
        <f t="shared" si="453"/>
        <v>#DIV/0!</v>
      </c>
      <c r="R118" s="51">
        <f t="shared" si="951"/>
        <v>0</v>
      </c>
      <c r="S118" s="56">
        <f t="shared" si="454"/>
        <v>0</v>
      </c>
      <c r="T118" s="51">
        <f t="shared" si="952"/>
        <v>0</v>
      </c>
      <c r="U118" s="56">
        <f t="shared" si="455"/>
        <v>0</v>
      </c>
      <c r="V118" s="50"/>
      <c r="W118" s="56" t="e">
        <f t="shared" si="456"/>
        <v>#DIV/0!</v>
      </c>
      <c r="X118" s="51"/>
      <c r="Y118" s="56" t="e">
        <f t="shared" si="457"/>
        <v>#DIV/0!</v>
      </c>
      <c r="Z118" s="51">
        <f t="shared" si="953"/>
        <v>0</v>
      </c>
      <c r="AA118" s="56">
        <f t="shared" si="458"/>
        <v>0</v>
      </c>
      <c r="AB118" s="51">
        <f t="shared" si="954"/>
        <v>0</v>
      </c>
      <c r="AC118" s="56">
        <f t="shared" si="459"/>
        <v>0</v>
      </c>
      <c r="AD118" s="50"/>
      <c r="AE118" s="56" t="e">
        <f t="shared" si="461"/>
        <v>#DIV/0!</v>
      </c>
      <c r="AF118" s="51"/>
      <c r="AG118" s="56" t="e">
        <f t="shared" si="462"/>
        <v>#DIV/0!</v>
      </c>
      <c r="AH118" s="51">
        <f t="shared" si="955"/>
        <v>0</v>
      </c>
      <c r="AI118" s="56">
        <f t="shared" si="463"/>
        <v>0</v>
      </c>
      <c r="AJ118" s="51">
        <f t="shared" si="956"/>
        <v>0</v>
      </c>
      <c r="AK118" s="56">
        <f t="shared" si="464"/>
        <v>0</v>
      </c>
      <c r="AL118" s="50"/>
      <c r="AM118" s="56" t="e">
        <f t="shared" si="465"/>
        <v>#DIV/0!</v>
      </c>
      <c r="AN118" s="51"/>
      <c r="AO118" s="56" t="e">
        <f t="shared" si="466"/>
        <v>#DIV/0!</v>
      </c>
      <c r="AP118" s="51">
        <f t="shared" si="957"/>
        <v>0</v>
      </c>
      <c r="AQ118" s="56">
        <f t="shared" si="467"/>
        <v>0</v>
      </c>
      <c r="AR118" s="51">
        <f t="shared" si="958"/>
        <v>0</v>
      </c>
      <c r="AS118" s="56">
        <f t="shared" si="468"/>
        <v>0</v>
      </c>
      <c r="AT118" s="50"/>
      <c r="AU118" s="56" t="e">
        <f t="shared" si="469"/>
        <v>#DIV/0!</v>
      </c>
      <c r="AV118" s="51"/>
      <c r="AW118" s="56" t="e">
        <f t="shared" si="470"/>
        <v>#DIV/0!</v>
      </c>
      <c r="AX118" s="51">
        <f t="shared" si="959"/>
        <v>0</v>
      </c>
      <c r="AY118" s="56">
        <f t="shared" si="471"/>
        <v>0</v>
      </c>
      <c r="AZ118" s="51">
        <f t="shared" si="960"/>
        <v>0</v>
      </c>
      <c r="BA118" s="56">
        <f t="shared" si="472"/>
        <v>0</v>
      </c>
      <c r="BB118" s="50"/>
      <c r="BC118" s="56" t="e">
        <f t="shared" si="473"/>
        <v>#DIV/0!</v>
      </c>
      <c r="BD118" s="51"/>
      <c r="BE118" s="56" t="e">
        <f t="shared" si="474"/>
        <v>#DIV/0!</v>
      </c>
      <c r="BF118" s="51">
        <f t="shared" si="961"/>
        <v>0</v>
      </c>
      <c r="BG118" s="56">
        <f t="shared" si="475"/>
        <v>0</v>
      </c>
      <c r="BH118" s="51">
        <f t="shared" si="962"/>
        <v>0</v>
      </c>
      <c r="BI118" s="56">
        <f t="shared" si="476"/>
        <v>0</v>
      </c>
      <c r="BJ118" s="50"/>
      <c r="BK118" s="56" t="e">
        <f t="shared" si="477"/>
        <v>#DIV/0!</v>
      </c>
      <c r="BL118" s="51"/>
      <c r="BM118" s="56" t="e">
        <f t="shared" si="478"/>
        <v>#DIV/0!</v>
      </c>
      <c r="BN118" s="51">
        <f t="shared" si="963"/>
        <v>0</v>
      </c>
      <c r="BO118" s="56">
        <f t="shared" si="479"/>
        <v>0</v>
      </c>
      <c r="BP118" s="51">
        <f t="shared" si="964"/>
        <v>0</v>
      </c>
      <c r="BQ118" s="56">
        <f t="shared" si="480"/>
        <v>0</v>
      </c>
      <c r="BR118" s="50"/>
      <c r="BS118" s="56" t="e">
        <f t="shared" si="481"/>
        <v>#DIV/0!</v>
      </c>
      <c r="BT118" s="51"/>
      <c r="BU118" s="56" t="e">
        <f t="shared" si="482"/>
        <v>#DIV/0!</v>
      </c>
      <c r="BV118" s="51">
        <f t="shared" si="965"/>
        <v>0</v>
      </c>
      <c r="BW118" s="56">
        <f t="shared" si="483"/>
        <v>0</v>
      </c>
      <c r="BX118" s="51">
        <f t="shared" si="966"/>
        <v>0</v>
      </c>
      <c r="BY118" s="56">
        <f t="shared" si="484"/>
        <v>0</v>
      </c>
      <c r="BZ118" s="50"/>
      <c r="CA118" s="56" t="e">
        <f t="shared" si="485"/>
        <v>#DIV/0!</v>
      </c>
      <c r="CB118" s="51"/>
      <c r="CC118" s="56" t="e">
        <f t="shared" si="486"/>
        <v>#DIV/0!</v>
      </c>
      <c r="CD118" s="51">
        <f t="shared" si="967"/>
        <v>0</v>
      </c>
      <c r="CE118" s="56">
        <f t="shared" si="487"/>
        <v>0</v>
      </c>
      <c r="CF118" s="51">
        <f t="shared" si="968"/>
        <v>0</v>
      </c>
      <c r="CG118" s="56">
        <f t="shared" si="488"/>
        <v>0</v>
      </c>
      <c r="CH118" s="50"/>
      <c r="CI118" s="56" t="e">
        <f t="shared" si="489"/>
        <v>#DIV/0!</v>
      </c>
      <c r="CJ118" s="51"/>
      <c r="CK118" s="56" t="e">
        <f t="shared" si="490"/>
        <v>#DIV/0!</v>
      </c>
      <c r="CL118" s="51">
        <f t="shared" si="969"/>
        <v>0</v>
      </c>
      <c r="CM118" s="56">
        <f t="shared" si="491"/>
        <v>0</v>
      </c>
      <c r="CN118" s="51">
        <f t="shared" si="970"/>
        <v>0</v>
      </c>
      <c r="CO118" s="56">
        <f t="shared" si="492"/>
        <v>0</v>
      </c>
      <c r="CP118" s="50">
        <f t="shared" si="971"/>
        <v>0</v>
      </c>
      <c r="CQ118" s="56">
        <f t="shared" si="493"/>
        <v>0</v>
      </c>
      <c r="CR118" s="50">
        <f t="shared" si="971"/>
        <v>0</v>
      </c>
      <c r="CS118" s="56">
        <f t="shared" si="494"/>
        <v>0</v>
      </c>
    </row>
    <row r="119" spans="1:97" x14ac:dyDescent="0.2">
      <c r="A119" s="53" t="s">
        <v>70</v>
      </c>
      <c r="B119" s="50"/>
      <c r="C119" s="56">
        <f t="shared" si="445"/>
        <v>0</v>
      </c>
      <c r="D119" s="51"/>
      <c r="E119" s="56">
        <f t="shared" si="446"/>
        <v>0</v>
      </c>
      <c r="F119" s="50"/>
      <c r="G119" s="56" t="e">
        <f t="shared" si="447"/>
        <v>#DIV/0!</v>
      </c>
      <c r="H119" s="51"/>
      <c r="I119" s="56" t="e">
        <f t="shared" si="448"/>
        <v>#DIV/0!</v>
      </c>
      <c r="J119" s="51">
        <f t="shared" si="949"/>
        <v>0</v>
      </c>
      <c r="K119" s="56">
        <f t="shared" si="449"/>
        <v>0</v>
      </c>
      <c r="L119" s="51">
        <f t="shared" si="950"/>
        <v>0</v>
      </c>
      <c r="M119" s="56">
        <f t="shared" si="450"/>
        <v>0</v>
      </c>
      <c r="N119" s="50"/>
      <c r="O119" s="56" t="e">
        <f t="shared" si="451"/>
        <v>#DIV/0!</v>
      </c>
      <c r="P119" s="51"/>
      <c r="Q119" s="56" t="e">
        <f t="shared" si="453"/>
        <v>#DIV/0!</v>
      </c>
      <c r="R119" s="51">
        <f t="shared" si="951"/>
        <v>0</v>
      </c>
      <c r="S119" s="56">
        <f t="shared" si="454"/>
        <v>0</v>
      </c>
      <c r="T119" s="51">
        <f t="shared" si="952"/>
        <v>0</v>
      </c>
      <c r="U119" s="56">
        <f t="shared" si="455"/>
        <v>0</v>
      </c>
      <c r="V119" s="50"/>
      <c r="W119" s="56" t="e">
        <f t="shared" si="456"/>
        <v>#DIV/0!</v>
      </c>
      <c r="X119" s="51"/>
      <c r="Y119" s="56" t="e">
        <f t="shared" si="457"/>
        <v>#DIV/0!</v>
      </c>
      <c r="Z119" s="51">
        <f t="shared" si="953"/>
        <v>0</v>
      </c>
      <c r="AA119" s="56">
        <f t="shared" si="458"/>
        <v>0</v>
      </c>
      <c r="AB119" s="51">
        <f t="shared" si="954"/>
        <v>0</v>
      </c>
      <c r="AC119" s="56">
        <f t="shared" si="459"/>
        <v>0</v>
      </c>
      <c r="AD119" s="50"/>
      <c r="AE119" s="56" t="e">
        <f t="shared" si="461"/>
        <v>#DIV/0!</v>
      </c>
      <c r="AF119" s="51"/>
      <c r="AG119" s="56" t="e">
        <f t="shared" si="462"/>
        <v>#DIV/0!</v>
      </c>
      <c r="AH119" s="51">
        <f t="shared" si="955"/>
        <v>0</v>
      </c>
      <c r="AI119" s="56">
        <f t="shared" si="463"/>
        <v>0</v>
      </c>
      <c r="AJ119" s="51">
        <f t="shared" si="956"/>
        <v>0</v>
      </c>
      <c r="AK119" s="56">
        <f t="shared" si="464"/>
        <v>0</v>
      </c>
      <c r="AL119" s="50"/>
      <c r="AM119" s="56" t="e">
        <f t="shared" si="465"/>
        <v>#DIV/0!</v>
      </c>
      <c r="AN119" s="51"/>
      <c r="AO119" s="56" t="e">
        <f t="shared" si="466"/>
        <v>#DIV/0!</v>
      </c>
      <c r="AP119" s="51">
        <f t="shared" si="957"/>
        <v>0</v>
      </c>
      <c r="AQ119" s="56">
        <f t="shared" si="467"/>
        <v>0</v>
      </c>
      <c r="AR119" s="51">
        <f t="shared" si="958"/>
        <v>0</v>
      </c>
      <c r="AS119" s="56">
        <f t="shared" si="468"/>
        <v>0</v>
      </c>
      <c r="AT119" s="50"/>
      <c r="AU119" s="56" t="e">
        <f t="shared" si="469"/>
        <v>#DIV/0!</v>
      </c>
      <c r="AV119" s="51"/>
      <c r="AW119" s="56" t="e">
        <f t="shared" si="470"/>
        <v>#DIV/0!</v>
      </c>
      <c r="AX119" s="51">
        <f t="shared" si="959"/>
        <v>0</v>
      </c>
      <c r="AY119" s="56">
        <f t="shared" si="471"/>
        <v>0</v>
      </c>
      <c r="AZ119" s="51">
        <f t="shared" si="960"/>
        <v>0</v>
      </c>
      <c r="BA119" s="56">
        <f t="shared" si="472"/>
        <v>0</v>
      </c>
      <c r="BB119" s="50"/>
      <c r="BC119" s="56" t="e">
        <f t="shared" si="473"/>
        <v>#DIV/0!</v>
      </c>
      <c r="BD119" s="51"/>
      <c r="BE119" s="56" t="e">
        <f t="shared" si="474"/>
        <v>#DIV/0!</v>
      </c>
      <c r="BF119" s="51">
        <f t="shared" si="961"/>
        <v>0</v>
      </c>
      <c r="BG119" s="56">
        <f t="shared" si="475"/>
        <v>0</v>
      </c>
      <c r="BH119" s="51">
        <f t="shared" si="962"/>
        <v>0</v>
      </c>
      <c r="BI119" s="56">
        <f t="shared" si="476"/>
        <v>0</v>
      </c>
      <c r="BJ119" s="50"/>
      <c r="BK119" s="56" t="e">
        <f t="shared" si="477"/>
        <v>#DIV/0!</v>
      </c>
      <c r="BL119" s="51"/>
      <c r="BM119" s="56" t="e">
        <f t="shared" si="478"/>
        <v>#DIV/0!</v>
      </c>
      <c r="BN119" s="51">
        <f t="shared" si="963"/>
        <v>0</v>
      </c>
      <c r="BO119" s="56">
        <f t="shared" si="479"/>
        <v>0</v>
      </c>
      <c r="BP119" s="51">
        <f t="shared" si="964"/>
        <v>0</v>
      </c>
      <c r="BQ119" s="56">
        <f t="shared" si="480"/>
        <v>0</v>
      </c>
      <c r="BR119" s="50"/>
      <c r="BS119" s="56" t="e">
        <f t="shared" si="481"/>
        <v>#DIV/0!</v>
      </c>
      <c r="BT119" s="51"/>
      <c r="BU119" s="56" t="e">
        <f t="shared" si="482"/>
        <v>#DIV/0!</v>
      </c>
      <c r="BV119" s="51">
        <f t="shared" si="965"/>
        <v>0</v>
      </c>
      <c r="BW119" s="56">
        <f t="shared" si="483"/>
        <v>0</v>
      </c>
      <c r="BX119" s="51">
        <f t="shared" si="966"/>
        <v>0</v>
      </c>
      <c r="BY119" s="56">
        <f t="shared" si="484"/>
        <v>0</v>
      </c>
      <c r="BZ119" s="50"/>
      <c r="CA119" s="56" t="e">
        <f t="shared" si="485"/>
        <v>#DIV/0!</v>
      </c>
      <c r="CB119" s="51"/>
      <c r="CC119" s="56" t="e">
        <f t="shared" si="486"/>
        <v>#DIV/0!</v>
      </c>
      <c r="CD119" s="51">
        <f t="shared" si="967"/>
        <v>0</v>
      </c>
      <c r="CE119" s="56">
        <f t="shared" si="487"/>
        <v>0</v>
      </c>
      <c r="CF119" s="51">
        <f t="shared" si="968"/>
        <v>0</v>
      </c>
      <c r="CG119" s="56">
        <f t="shared" si="488"/>
        <v>0</v>
      </c>
      <c r="CH119" s="50"/>
      <c r="CI119" s="56" t="e">
        <f t="shared" si="489"/>
        <v>#DIV/0!</v>
      </c>
      <c r="CJ119" s="51"/>
      <c r="CK119" s="56" t="e">
        <f t="shared" si="490"/>
        <v>#DIV/0!</v>
      </c>
      <c r="CL119" s="51">
        <f t="shared" si="969"/>
        <v>0</v>
      </c>
      <c r="CM119" s="56">
        <f t="shared" si="491"/>
        <v>0</v>
      </c>
      <c r="CN119" s="51">
        <f t="shared" si="970"/>
        <v>0</v>
      </c>
      <c r="CO119" s="56">
        <f t="shared" si="492"/>
        <v>0</v>
      </c>
      <c r="CP119" s="50">
        <f t="shared" si="971"/>
        <v>0</v>
      </c>
      <c r="CQ119" s="56">
        <f t="shared" si="493"/>
        <v>0</v>
      </c>
      <c r="CR119" s="50">
        <f t="shared" si="971"/>
        <v>0</v>
      </c>
      <c r="CS119" s="56">
        <f t="shared" si="494"/>
        <v>0</v>
      </c>
    </row>
    <row r="120" spans="1:97" x14ac:dyDescent="0.2">
      <c r="A120" s="53" t="s">
        <v>168</v>
      </c>
      <c r="B120" s="50"/>
      <c r="C120" s="56">
        <f t="shared" ref="C120:C135" si="972">B120/B$30</f>
        <v>0</v>
      </c>
      <c r="D120" s="51">
        <f>1.15+0.3+95.8-4.11+6+13.09-49</f>
        <v>63.230000000000004</v>
      </c>
      <c r="E120" s="56">
        <f t="shared" ref="E120:E135" si="973">D120/D$30</f>
        <v>1.2870146470937854E-2</v>
      </c>
      <c r="F120" s="50"/>
      <c r="G120" s="56" t="e">
        <f t="shared" ref="G120:G135" si="974">F120/F$30</f>
        <v>#DIV/0!</v>
      </c>
      <c r="H120" s="51"/>
      <c r="I120" s="56" t="e">
        <f t="shared" ref="I120:I135" si="975">H120/H$30</f>
        <v>#DIV/0!</v>
      </c>
      <c r="J120" s="51">
        <f t="shared" si="949"/>
        <v>0</v>
      </c>
      <c r="K120" s="56">
        <f t="shared" ref="K120:K135" si="976">J120/J$30</f>
        <v>0</v>
      </c>
      <c r="L120" s="51">
        <f t="shared" si="950"/>
        <v>63.230000000000004</v>
      </c>
      <c r="M120" s="56">
        <f t="shared" ref="M120:M135" si="977">L120/L$30</f>
        <v>1.2870146470937854E-2</v>
      </c>
      <c r="N120" s="50"/>
      <c r="O120" s="56" t="e">
        <f t="shared" ref="O120:O135" si="978">N120/N$30</f>
        <v>#DIV/0!</v>
      </c>
      <c r="P120" s="51"/>
      <c r="Q120" s="56" t="e">
        <f t="shared" ref="Q120:Q135" si="979">P120/P$30</f>
        <v>#DIV/0!</v>
      </c>
      <c r="R120" s="51">
        <f t="shared" si="951"/>
        <v>0</v>
      </c>
      <c r="S120" s="56">
        <f t="shared" ref="S120:S135" si="980">R120/R$30</f>
        <v>0</v>
      </c>
      <c r="T120" s="51">
        <f t="shared" si="952"/>
        <v>63.230000000000004</v>
      </c>
      <c r="U120" s="56">
        <f t="shared" ref="U120:U135" si="981">T120/T$30</f>
        <v>1.2870146470937854E-2</v>
      </c>
      <c r="V120" s="50"/>
      <c r="W120" s="56" t="e">
        <f t="shared" ref="W120:W135" si="982">V120/V$30</f>
        <v>#DIV/0!</v>
      </c>
      <c r="X120" s="51"/>
      <c r="Y120" s="56" t="e">
        <f t="shared" ref="Y120:Y135" si="983">X120/X$30</f>
        <v>#DIV/0!</v>
      </c>
      <c r="Z120" s="51">
        <f t="shared" si="953"/>
        <v>0</v>
      </c>
      <c r="AA120" s="56">
        <f t="shared" ref="AA120:AA135" si="984">Z120/Z$30</f>
        <v>0</v>
      </c>
      <c r="AB120" s="51">
        <f t="shared" si="954"/>
        <v>63.230000000000004</v>
      </c>
      <c r="AC120" s="56">
        <f t="shared" ref="AC120:AC135" si="985">AB120/AB$30</f>
        <v>1.2870146470937854E-2</v>
      </c>
      <c r="AD120" s="50"/>
      <c r="AE120" s="56" t="e">
        <f t="shared" ref="AE120:AE135" si="986">AD120/AD$30</f>
        <v>#DIV/0!</v>
      </c>
      <c r="AF120" s="51"/>
      <c r="AG120" s="56" t="e">
        <f t="shared" ref="AG120:AG135" si="987">AF120/AF$30</f>
        <v>#DIV/0!</v>
      </c>
      <c r="AH120" s="51">
        <f t="shared" si="955"/>
        <v>0</v>
      </c>
      <c r="AI120" s="56">
        <f t="shared" ref="AI120:AI135" si="988">AH120/AH$30</f>
        <v>0</v>
      </c>
      <c r="AJ120" s="51">
        <f t="shared" si="956"/>
        <v>63.230000000000004</v>
      </c>
      <c r="AK120" s="56">
        <f t="shared" ref="AK120:AK135" si="989">AJ120/AJ$30</f>
        <v>1.2870146470937854E-2</v>
      </c>
      <c r="AL120" s="50"/>
      <c r="AM120" s="56" t="e">
        <f t="shared" ref="AM120:AM135" si="990">AL120/AL$30</f>
        <v>#DIV/0!</v>
      </c>
      <c r="AN120" s="51"/>
      <c r="AO120" s="56" t="e">
        <f t="shared" ref="AO120:AO135" si="991">AN120/AN$30</f>
        <v>#DIV/0!</v>
      </c>
      <c r="AP120" s="51">
        <f t="shared" si="957"/>
        <v>0</v>
      </c>
      <c r="AQ120" s="56">
        <f t="shared" ref="AQ120:AQ135" si="992">AP120/AP$30</f>
        <v>0</v>
      </c>
      <c r="AR120" s="51">
        <f t="shared" si="958"/>
        <v>63.230000000000004</v>
      </c>
      <c r="AS120" s="56">
        <f t="shared" ref="AS120:AS135" si="993">AR120/AR$30</f>
        <v>1.2870146470937854E-2</v>
      </c>
      <c r="AT120" s="50"/>
      <c r="AU120" s="56" t="e">
        <f t="shared" ref="AU120:AU135" si="994">AT120/AT$30</f>
        <v>#DIV/0!</v>
      </c>
      <c r="AV120" s="51"/>
      <c r="AW120" s="56" t="e">
        <f t="shared" ref="AW120:AW135" si="995">AV120/AV$30</f>
        <v>#DIV/0!</v>
      </c>
      <c r="AX120" s="51">
        <f t="shared" si="959"/>
        <v>0</v>
      </c>
      <c r="AY120" s="56">
        <f t="shared" si="471"/>
        <v>0</v>
      </c>
      <c r="AZ120" s="51">
        <f t="shared" si="960"/>
        <v>63.230000000000004</v>
      </c>
      <c r="BA120" s="56">
        <f t="shared" si="472"/>
        <v>1.2870146470937854E-2</v>
      </c>
      <c r="BB120" s="50"/>
      <c r="BC120" s="56" t="e">
        <f t="shared" ref="BC120:BC135" si="996">BB120/BB$30</f>
        <v>#DIV/0!</v>
      </c>
      <c r="BD120" s="51"/>
      <c r="BE120" s="56" t="e">
        <f t="shared" ref="BE120:BE135" si="997">BD120/BD$30</f>
        <v>#DIV/0!</v>
      </c>
      <c r="BF120" s="51">
        <f t="shared" si="961"/>
        <v>0</v>
      </c>
      <c r="BG120" s="56">
        <f t="shared" si="475"/>
        <v>0</v>
      </c>
      <c r="BH120" s="51">
        <f t="shared" si="962"/>
        <v>63.230000000000004</v>
      </c>
      <c r="BI120" s="56">
        <f t="shared" si="476"/>
        <v>1.2870146470937854E-2</v>
      </c>
      <c r="BJ120" s="50"/>
      <c r="BK120" s="56" t="e">
        <f t="shared" ref="BK120:BK135" si="998">BJ120/BJ$30</f>
        <v>#DIV/0!</v>
      </c>
      <c r="BL120" s="51"/>
      <c r="BM120" s="56" t="e">
        <f t="shared" ref="BM120:BM135" si="999">BL120/BL$30</f>
        <v>#DIV/0!</v>
      </c>
      <c r="BN120" s="51">
        <f t="shared" si="963"/>
        <v>0</v>
      </c>
      <c r="BO120" s="56">
        <f t="shared" si="479"/>
        <v>0</v>
      </c>
      <c r="BP120" s="51">
        <f t="shared" si="964"/>
        <v>63.230000000000004</v>
      </c>
      <c r="BQ120" s="56">
        <f t="shared" si="480"/>
        <v>1.2870146470937854E-2</v>
      </c>
      <c r="BR120" s="50"/>
      <c r="BS120" s="56" t="e">
        <f t="shared" ref="BS120:BS135" si="1000">BR120/BR$30</f>
        <v>#DIV/0!</v>
      </c>
      <c r="BT120" s="51"/>
      <c r="BU120" s="56" t="e">
        <f t="shared" ref="BU120:BU135" si="1001">BT120/BT$30</f>
        <v>#DIV/0!</v>
      </c>
      <c r="BV120" s="51">
        <f t="shared" si="965"/>
        <v>0</v>
      </c>
      <c r="BW120" s="56">
        <f t="shared" si="483"/>
        <v>0</v>
      </c>
      <c r="BX120" s="51">
        <f t="shared" si="966"/>
        <v>63.230000000000004</v>
      </c>
      <c r="BY120" s="56">
        <f t="shared" si="484"/>
        <v>1.2870146470937854E-2</v>
      </c>
      <c r="BZ120" s="50"/>
      <c r="CA120" s="56" t="e">
        <f t="shared" ref="CA120:CA135" si="1002">BZ120/BZ$30</f>
        <v>#DIV/0!</v>
      </c>
      <c r="CB120" s="51"/>
      <c r="CC120" s="56" t="e">
        <f t="shared" ref="CC120:CC135" si="1003">CB120/CB$30</f>
        <v>#DIV/0!</v>
      </c>
      <c r="CD120" s="51">
        <f t="shared" si="967"/>
        <v>0</v>
      </c>
      <c r="CE120" s="56">
        <f t="shared" si="487"/>
        <v>0</v>
      </c>
      <c r="CF120" s="51">
        <f t="shared" si="968"/>
        <v>63.230000000000004</v>
      </c>
      <c r="CG120" s="56">
        <f t="shared" si="488"/>
        <v>1.2870146470937854E-2</v>
      </c>
      <c r="CH120" s="50"/>
      <c r="CI120" s="56" t="e">
        <f t="shared" ref="CI120:CI135" si="1004">CH120/CH$30</f>
        <v>#DIV/0!</v>
      </c>
      <c r="CJ120" s="51"/>
      <c r="CK120" s="56" t="e">
        <f t="shared" ref="CK120:CK135" si="1005">CJ120/CJ$30</f>
        <v>#DIV/0!</v>
      </c>
      <c r="CL120" s="51">
        <f t="shared" si="969"/>
        <v>0</v>
      </c>
      <c r="CM120" s="56">
        <f t="shared" si="491"/>
        <v>0</v>
      </c>
      <c r="CN120" s="51">
        <f t="shared" si="970"/>
        <v>63.230000000000004</v>
      </c>
      <c r="CO120" s="56">
        <f t="shared" si="492"/>
        <v>1.2870146470937854E-2</v>
      </c>
      <c r="CP120" s="50">
        <f t="shared" si="971"/>
        <v>0</v>
      </c>
      <c r="CQ120" s="56">
        <f t="shared" ref="CQ120:CQ135" si="1006">CP120/CP$30</f>
        <v>0</v>
      </c>
      <c r="CR120" s="50">
        <f t="shared" si="971"/>
        <v>5.269166666666667</v>
      </c>
      <c r="CS120" s="56">
        <f t="shared" ref="CS120:CS135" si="1007">CR120/CR$30</f>
        <v>1.2870146470937854E-2</v>
      </c>
    </row>
    <row r="121" spans="1:97" x14ac:dyDescent="0.2">
      <c r="A121" s="57" t="s">
        <v>71</v>
      </c>
      <c r="B121" s="54">
        <f>SUM(B122:B126)</f>
        <v>500</v>
      </c>
      <c r="C121" s="55">
        <f t="shared" si="972"/>
        <v>0.10177246932577774</v>
      </c>
      <c r="D121" s="54">
        <f>SUM(D122:D126)</f>
        <v>421.98</v>
      </c>
      <c r="E121" s="55">
        <f t="shared" si="973"/>
        <v>8.5891893212183393E-2</v>
      </c>
      <c r="F121" s="54">
        <f>SUM(F122:F126)</f>
        <v>0</v>
      </c>
      <c r="G121" s="55" t="e">
        <f t="shared" si="974"/>
        <v>#DIV/0!</v>
      </c>
      <c r="H121" s="54">
        <f>SUM(H122:H126)</f>
        <v>0</v>
      </c>
      <c r="I121" s="55" t="e">
        <f t="shared" si="975"/>
        <v>#DIV/0!</v>
      </c>
      <c r="J121" s="54">
        <f>SUM(J122:J126)</f>
        <v>500</v>
      </c>
      <c r="K121" s="55">
        <f t="shared" si="976"/>
        <v>0.10177246932577774</v>
      </c>
      <c r="L121" s="54">
        <f>SUM(L122:L126)</f>
        <v>421.98</v>
      </c>
      <c r="M121" s="55">
        <f t="shared" si="977"/>
        <v>8.5891893212183393E-2</v>
      </c>
      <c r="N121" s="54">
        <f>SUM(N122:N126)</f>
        <v>0</v>
      </c>
      <c r="O121" s="55" t="e">
        <f t="shared" si="978"/>
        <v>#DIV/0!</v>
      </c>
      <c r="P121" s="54">
        <f t="shared" ref="P121:CJ121" si="1008">SUM(P122:P126)</f>
        <v>0</v>
      </c>
      <c r="Q121" s="55" t="e">
        <f t="shared" si="979"/>
        <v>#DIV/0!</v>
      </c>
      <c r="R121" s="54">
        <f>SUM(R122:R126)</f>
        <v>500</v>
      </c>
      <c r="S121" s="55">
        <f t="shared" si="980"/>
        <v>0.10177246932577774</v>
      </c>
      <c r="T121" s="54">
        <f>SUM(T122:T126)</f>
        <v>421.98</v>
      </c>
      <c r="U121" s="55">
        <f t="shared" si="981"/>
        <v>8.5891893212183393E-2</v>
      </c>
      <c r="V121" s="54">
        <f t="shared" si="1008"/>
        <v>0</v>
      </c>
      <c r="W121" s="55" t="e">
        <f t="shared" si="982"/>
        <v>#DIV/0!</v>
      </c>
      <c r="X121" s="54">
        <f t="shared" si="1008"/>
        <v>0</v>
      </c>
      <c r="Y121" s="55" t="e">
        <f t="shared" si="983"/>
        <v>#DIV/0!</v>
      </c>
      <c r="Z121" s="54">
        <f>SUM(Z122:Z126)</f>
        <v>500</v>
      </c>
      <c r="AA121" s="55">
        <f t="shared" si="984"/>
        <v>0.10177246932577774</v>
      </c>
      <c r="AB121" s="54">
        <f>SUM(AB122:AB126)</f>
        <v>421.98</v>
      </c>
      <c r="AC121" s="55">
        <f t="shared" si="985"/>
        <v>8.5891893212183393E-2</v>
      </c>
      <c r="AD121" s="54">
        <f t="shared" ref="AD121" si="1009">SUM(AD122:AD126)</f>
        <v>0</v>
      </c>
      <c r="AE121" s="55" t="e">
        <f t="shared" si="986"/>
        <v>#DIV/0!</v>
      </c>
      <c r="AF121" s="54">
        <f t="shared" si="1008"/>
        <v>0</v>
      </c>
      <c r="AG121" s="55" t="e">
        <f t="shared" si="987"/>
        <v>#DIV/0!</v>
      </c>
      <c r="AH121" s="54">
        <f>SUM(AH122:AH126)</f>
        <v>500</v>
      </c>
      <c r="AI121" s="55">
        <f t="shared" si="988"/>
        <v>0.10177246932577774</v>
      </c>
      <c r="AJ121" s="54">
        <f>SUM(AJ122:AJ126)</f>
        <v>421.98</v>
      </c>
      <c r="AK121" s="55">
        <f t="shared" si="989"/>
        <v>8.5891893212183393E-2</v>
      </c>
      <c r="AL121" s="54">
        <f t="shared" si="1008"/>
        <v>0</v>
      </c>
      <c r="AM121" s="55" t="e">
        <f t="shared" si="990"/>
        <v>#DIV/0!</v>
      </c>
      <c r="AN121" s="54">
        <f t="shared" si="1008"/>
        <v>0</v>
      </c>
      <c r="AO121" s="55" t="e">
        <f t="shared" si="991"/>
        <v>#DIV/0!</v>
      </c>
      <c r="AP121" s="54">
        <f>SUM(AP122:AP126)</f>
        <v>500</v>
      </c>
      <c r="AQ121" s="55">
        <f t="shared" si="992"/>
        <v>0.10177246932577774</v>
      </c>
      <c r="AR121" s="54">
        <f>SUM(AR122:AR126)</f>
        <v>421.98</v>
      </c>
      <c r="AS121" s="55">
        <f t="shared" si="993"/>
        <v>8.5891893212183393E-2</v>
      </c>
      <c r="AT121" s="54">
        <f t="shared" si="1008"/>
        <v>0</v>
      </c>
      <c r="AU121" s="55" t="e">
        <f t="shared" si="994"/>
        <v>#DIV/0!</v>
      </c>
      <c r="AV121" s="54">
        <f t="shared" si="1008"/>
        <v>0</v>
      </c>
      <c r="AW121" s="55" t="e">
        <f t="shared" si="995"/>
        <v>#DIV/0!</v>
      </c>
      <c r="AX121" s="54">
        <f>SUM(AX122:AX126)</f>
        <v>500</v>
      </c>
      <c r="AY121" s="55">
        <f t="shared" ref="AY121:AY135" si="1010">AX121/AX$30</f>
        <v>0.10177246932577774</v>
      </c>
      <c r="AZ121" s="54">
        <f>SUM(AZ122:AZ126)</f>
        <v>421.98</v>
      </c>
      <c r="BA121" s="55">
        <f t="shared" ref="BA121:BA135" si="1011">AZ121/AZ$30</f>
        <v>8.5891893212183393E-2</v>
      </c>
      <c r="BB121" s="54">
        <f t="shared" si="1008"/>
        <v>0</v>
      </c>
      <c r="BC121" s="55" t="e">
        <f t="shared" si="996"/>
        <v>#DIV/0!</v>
      </c>
      <c r="BD121" s="54">
        <f t="shared" si="1008"/>
        <v>0</v>
      </c>
      <c r="BE121" s="55" t="e">
        <f t="shared" si="997"/>
        <v>#DIV/0!</v>
      </c>
      <c r="BF121" s="54">
        <f>SUM(BF122:BF126)</f>
        <v>500</v>
      </c>
      <c r="BG121" s="55">
        <f t="shared" ref="BG121:BG135" si="1012">BF121/BF$30</f>
        <v>0.10177246932577774</v>
      </c>
      <c r="BH121" s="54">
        <f>SUM(BH122:BH126)</f>
        <v>421.98</v>
      </c>
      <c r="BI121" s="55">
        <f t="shared" ref="BI121:BI135" si="1013">BH121/BH$30</f>
        <v>8.5891893212183393E-2</v>
      </c>
      <c r="BJ121" s="54">
        <f t="shared" si="1008"/>
        <v>0</v>
      </c>
      <c r="BK121" s="55" t="e">
        <f t="shared" si="998"/>
        <v>#DIV/0!</v>
      </c>
      <c r="BL121" s="54">
        <f t="shared" si="1008"/>
        <v>0</v>
      </c>
      <c r="BM121" s="55" t="e">
        <f t="shared" si="999"/>
        <v>#DIV/0!</v>
      </c>
      <c r="BN121" s="54">
        <f>SUM(BN122:BN126)</f>
        <v>500</v>
      </c>
      <c r="BO121" s="55">
        <f t="shared" ref="BO121:BO135" si="1014">BN121/BN$30</f>
        <v>0.10177246932577774</v>
      </c>
      <c r="BP121" s="54">
        <f>SUM(BP122:BP126)</f>
        <v>421.98</v>
      </c>
      <c r="BQ121" s="55">
        <f t="shared" ref="BQ121:BQ135" si="1015">BP121/BP$30</f>
        <v>8.5891893212183393E-2</v>
      </c>
      <c r="BR121" s="54">
        <f t="shared" si="1008"/>
        <v>0</v>
      </c>
      <c r="BS121" s="55" t="e">
        <f t="shared" si="1000"/>
        <v>#DIV/0!</v>
      </c>
      <c r="BT121" s="54">
        <f t="shared" si="1008"/>
        <v>0</v>
      </c>
      <c r="BU121" s="55" t="e">
        <f t="shared" si="1001"/>
        <v>#DIV/0!</v>
      </c>
      <c r="BV121" s="54">
        <f>SUM(BV122:BV126)</f>
        <v>500</v>
      </c>
      <c r="BW121" s="55">
        <f t="shared" ref="BW121:BW135" si="1016">BV121/BV$30</f>
        <v>0.10177246932577774</v>
      </c>
      <c r="BX121" s="54">
        <f>SUM(BX122:BX126)</f>
        <v>421.98</v>
      </c>
      <c r="BY121" s="55">
        <f t="shared" ref="BY121:BY135" si="1017">BX121/BX$30</f>
        <v>8.5891893212183393E-2</v>
      </c>
      <c r="BZ121" s="54">
        <f t="shared" si="1008"/>
        <v>0</v>
      </c>
      <c r="CA121" s="55" t="e">
        <f t="shared" si="1002"/>
        <v>#DIV/0!</v>
      </c>
      <c r="CB121" s="54">
        <f t="shared" si="1008"/>
        <v>0</v>
      </c>
      <c r="CC121" s="55" t="e">
        <f t="shared" si="1003"/>
        <v>#DIV/0!</v>
      </c>
      <c r="CD121" s="54">
        <f>SUM(CD122:CD126)</f>
        <v>500</v>
      </c>
      <c r="CE121" s="55">
        <f t="shared" ref="CE121:CE135" si="1018">CD121/CD$30</f>
        <v>0.10177246932577774</v>
      </c>
      <c r="CF121" s="54">
        <f>SUM(CF122:CF126)</f>
        <v>421.98</v>
      </c>
      <c r="CG121" s="55">
        <f t="shared" ref="CG121:CG135" si="1019">CF121/CF$30</f>
        <v>8.5891893212183393E-2</v>
      </c>
      <c r="CH121" s="54">
        <f t="shared" si="1008"/>
        <v>0</v>
      </c>
      <c r="CI121" s="55" t="e">
        <f t="shared" si="1004"/>
        <v>#DIV/0!</v>
      </c>
      <c r="CJ121" s="54">
        <f t="shared" si="1008"/>
        <v>0</v>
      </c>
      <c r="CK121" s="55" t="e">
        <f t="shared" si="1005"/>
        <v>#DIV/0!</v>
      </c>
      <c r="CL121" s="54">
        <f>SUM(CL122:CL126)</f>
        <v>500</v>
      </c>
      <c r="CM121" s="55">
        <f t="shared" ref="CM121:CM135" si="1020">CL121/CL$30</f>
        <v>0.10177246932577774</v>
      </c>
      <c r="CN121" s="54">
        <f>SUM(CN122:CN126)</f>
        <v>421.98</v>
      </c>
      <c r="CO121" s="55">
        <f t="shared" ref="CO121:CO135" si="1021">CN121/CN$30</f>
        <v>8.5891893212183393E-2</v>
      </c>
      <c r="CP121" s="54">
        <f t="shared" si="971"/>
        <v>41.666666666666664</v>
      </c>
      <c r="CQ121" s="55">
        <f t="shared" si="1006"/>
        <v>0.10177246932577773</v>
      </c>
      <c r="CR121" s="54">
        <f t="shared" si="971"/>
        <v>35.164999999999999</v>
      </c>
      <c r="CS121" s="55">
        <f t="shared" si="1007"/>
        <v>8.5891893212183379E-2</v>
      </c>
    </row>
    <row r="122" spans="1:97" x14ac:dyDescent="0.2">
      <c r="A122" s="62" t="s">
        <v>72</v>
      </c>
      <c r="B122" s="50">
        <v>500</v>
      </c>
      <c r="C122" s="56">
        <f t="shared" si="972"/>
        <v>0.10177246932577774</v>
      </c>
      <c r="D122" s="51">
        <f>77+123+10+30.8+10.05+29.8+26.95</f>
        <v>307.60000000000002</v>
      </c>
      <c r="E122" s="56">
        <f t="shared" si="973"/>
        <v>6.2610423129218468E-2</v>
      </c>
      <c r="F122" s="50"/>
      <c r="G122" s="56" t="e">
        <f t="shared" si="974"/>
        <v>#DIV/0!</v>
      </c>
      <c r="H122" s="51"/>
      <c r="I122" s="56" t="e">
        <f t="shared" si="975"/>
        <v>#DIV/0!</v>
      </c>
      <c r="J122" s="51">
        <f t="shared" ref="J122:J126" si="1022">F122+B122</f>
        <v>500</v>
      </c>
      <c r="K122" s="56">
        <f t="shared" si="976"/>
        <v>0.10177246932577774</v>
      </c>
      <c r="L122" s="51">
        <f t="shared" ref="L122:L126" si="1023">H122+D122</f>
        <v>307.60000000000002</v>
      </c>
      <c r="M122" s="56">
        <f t="shared" si="977"/>
        <v>6.2610423129218468E-2</v>
      </c>
      <c r="N122" s="50"/>
      <c r="O122" s="56" t="e">
        <f t="shared" si="978"/>
        <v>#DIV/0!</v>
      </c>
      <c r="P122" s="51"/>
      <c r="Q122" s="56" t="e">
        <f t="shared" si="979"/>
        <v>#DIV/0!</v>
      </c>
      <c r="R122" s="51">
        <f t="shared" ref="R122:R126" si="1024">N122+J122</f>
        <v>500</v>
      </c>
      <c r="S122" s="56">
        <f t="shared" si="980"/>
        <v>0.10177246932577774</v>
      </c>
      <c r="T122" s="51">
        <f t="shared" ref="T122:T126" si="1025">P122+L122</f>
        <v>307.60000000000002</v>
      </c>
      <c r="U122" s="56">
        <f t="shared" si="981"/>
        <v>6.2610423129218468E-2</v>
      </c>
      <c r="V122" s="50"/>
      <c r="W122" s="56" t="e">
        <f t="shared" si="982"/>
        <v>#DIV/0!</v>
      </c>
      <c r="X122" s="51"/>
      <c r="Y122" s="56" t="e">
        <f t="shared" si="983"/>
        <v>#DIV/0!</v>
      </c>
      <c r="Z122" s="51">
        <f t="shared" ref="Z122:Z126" si="1026">V122+R122</f>
        <v>500</v>
      </c>
      <c r="AA122" s="56">
        <f t="shared" si="984"/>
        <v>0.10177246932577774</v>
      </c>
      <c r="AB122" s="51">
        <f t="shared" ref="AB122:AB126" si="1027">X122+T122</f>
        <v>307.60000000000002</v>
      </c>
      <c r="AC122" s="56">
        <f t="shared" si="985"/>
        <v>6.2610423129218468E-2</v>
      </c>
      <c r="AD122" s="50"/>
      <c r="AE122" s="56" t="e">
        <f t="shared" si="986"/>
        <v>#DIV/0!</v>
      </c>
      <c r="AF122" s="51"/>
      <c r="AG122" s="56" t="e">
        <f t="shared" si="987"/>
        <v>#DIV/0!</v>
      </c>
      <c r="AH122" s="51">
        <f t="shared" ref="AH122:AH126" si="1028">AD122+Z122</f>
        <v>500</v>
      </c>
      <c r="AI122" s="56">
        <f t="shared" si="988"/>
        <v>0.10177246932577774</v>
      </c>
      <c r="AJ122" s="51">
        <f t="shared" ref="AJ122:AJ126" si="1029">AF122+AB122</f>
        <v>307.60000000000002</v>
      </c>
      <c r="AK122" s="56">
        <f t="shared" si="989"/>
        <v>6.2610423129218468E-2</v>
      </c>
      <c r="AL122" s="50"/>
      <c r="AM122" s="56" t="e">
        <f t="shared" si="990"/>
        <v>#DIV/0!</v>
      </c>
      <c r="AN122" s="51"/>
      <c r="AO122" s="56" t="e">
        <f t="shared" si="991"/>
        <v>#DIV/0!</v>
      </c>
      <c r="AP122" s="51">
        <f t="shared" ref="AP122:AP126" si="1030">AL122+AH122</f>
        <v>500</v>
      </c>
      <c r="AQ122" s="56">
        <f t="shared" si="992"/>
        <v>0.10177246932577774</v>
      </c>
      <c r="AR122" s="51">
        <f t="shared" ref="AR122:AR126" si="1031">AN122+AJ122</f>
        <v>307.60000000000002</v>
      </c>
      <c r="AS122" s="56">
        <f t="shared" si="993"/>
        <v>6.2610423129218468E-2</v>
      </c>
      <c r="AT122" s="50"/>
      <c r="AU122" s="56" t="e">
        <f t="shared" si="994"/>
        <v>#DIV/0!</v>
      </c>
      <c r="AV122" s="51"/>
      <c r="AW122" s="56" t="e">
        <f t="shared" si="995"/>
        <v>#DIV/0!</v>
      </c>
      <c r="AX122" s="51">
        <f t="shared" ref="AX122:AX126" si="1032">AT122+AP122</f>
        <v>500</v>
      </c>
      <c r="AY122" s="56">
        <f t="shared" si="1010"/>
        <v>0.10177246932577774</v>
      </c>
      <c r="AZ122" s="51">
        <f t="shared" ref="AZ122:AZ126" si="1033">AV122+AR122</f>
        <v>307.60000000000002</v>
      </c>
      <c r="BA122" s="56">
        <f t="shared" si="1011"/>
        <v>6.2610423129218468E-2</v>
      </c>
      <c r="BB122" s="50"/>
      <c r="BC122" s="56" t="e">
        <f t="shared" si="996"/>
        <v>#DIV/0!</v>
      </c>
      <c r="BD122" s="51"/>
      <c r="BE122" s="56" t="e">
        <f t="shared" si="997"/>
        <v>#DIV/0!</v>
      </c>
      <c r="BF122" s="51">
        <f t="shared" ref="BF122:BF126" si="1034">BB122+AX122</f>
        <v>500</v>
      </c>
      <c r="BG122" s="56">
        <f t="shared" si="1012"/>
        <v>0.10177246932577774</v>
      </c>
      <c r="BH122" s="51">
        <f t="shared" ref="BH122:BH126" si="1035">BD122+AZ122</f>
        <v>307.60000000000002</v>
      </c>
      <c r="BI122" s="56">
        <f t="shared" si="1013"/>
        <v>6.2610423129218468E-2</v>
      </c>
      <c r="BJ122" s="50"/>
      <c r="BK122" s="56" t="e">
        <f t="shared" si="998"/>
        <v>#DIV/0!</v>
      </c>
      <c r="BL122" s="51"/>
      <c r="BM122" s="56" t="e">
        <f t="shared" si="999"/>
        <v>#DIV/0!</v>
      </c>
      <c r="BN122" s="51">
        <f t="shared" ref="BN122:BN126" si="1036">BJ122+BF122</f>
        <v>500</v>
      </c>
      <c r="BO122" s="56">
        <f t="shared" si="1014"/>
        <v>0.10177246932577774</v>
      </c>
      <c r="BP122" s="51">
        <f t="shared" ref="BP122:BP126" si="1037">BL122+BH122</f>
        <v>307.60000000000002</v>
      </c>
      <c r="BQ122" s="56">
        <f t="shared" si="1015"/>
        <v>6.2610423129218468E-2</v>
      </c>
      <c r="BR122" s="50"/>
      <c r="BS122" s="56" t="e">
        <f t="shared" si="1000"/>
        <v>#DIV/0!</v>
      </c>
      <c r="BT122" s="51"/>
      <c r="BU122" s="56" t="e">
        <f t="shared" si="1001"/>
        <v>#DIV/0!</v>
      </c>
      <c r="BV122" s="51">
        <f t="shared" ref="BV122:BV126" si="1038">BR122+BN122</f>
        <v>500</v>
      </c>
      <c r="BW122" s="56">
        <f t="shared" si="1016"/>
        <v>0.10177246932577774</v>
      </c>
      <c r="BX122" s="51">
        <f t="shared" ref="BX122:BX126" si="1039">BT122+BP122</f>
        <v>307.60000000000002</v>
      </c>
      <c r="BY122" s="56">
        <f t="shared" si="1017"/>
        <v>6.2610423129218468E-2</v>
      </c>
      <c r="BZ122" s="50"/>
      <c r="CA122" s="56" t="e">
        <f t="shared" si="1002"/>
        <v>#DIV/0!</v>
      </c>
      <c r="CB122" s="51"/>
      <c r="CC122" s="56" t="e">
        <f t="shared" si="1003"/>
        <v>#DIV/0!</v>
      </c>
      <c r="CD122" s="51">
        <f t="shared" ref="CD122:CD126" si="1040">BZ122+BV122</f>
        <v>500</v>
      </c>
      <c r="CE122" s="56">
        <f t="shared" si="1018"/>
        <v>0.10177246932577774</v>
      </c>
      <c r="CF122" s="51">
        <f t="shared" ref="CF122:CF126" si="1041">CB122+BX122</f>
        <v>307.60000000000002</v>
      </c>
      <c r="CG122" s="56">
        <f t="shared" si="1019"/>
        <v>6.2610423129218468E-2</v>
      </c>
      <c r="CH122" s="50"/>
      <c r="CI122" s="56" t="e">
        <f t="shared" si="1004"/>
        <v>#DIV/0!</v>
      </c>
      <c r="CJ122" s="51"/>
      <c r="CK122" s="56" t="e">
        <f t="shared" si="1005"/>
        <v>#DIV/0!</v>
      </c>
      <c r="CL122" s="51">
        <f t="shared" ref="CL122:CL126" si="1042">CH122+CD122</f>
        <v>500</v>
      </c>
      <c r="CM122" s="56">
        <f t="shared" si="1020"/>
        <v>0.10177246932577774</v>
      </c>
      <c r="CN122" s="51">
        <f t="shared" ref="CN122:CN126" si="1043">CJ122+CF122</f>
        <v>307.60000000000002</v>
      </c>
      <c r="CO122" s="56">
        <f t="shared" si="1021"/>
        <v>6.2610423129218468E-2</v>
      </c>
      <c r="CP122" s="50">
        <f t="shared" si="971"/>
        <v>41.666666666666664</v>
      </c>
      <c r="CQ122" s="56">
        <f t="shared" si="1006"/>
        <v>0.10177246932577773</v>
      </c>
      <c r="CR122" s="50">
        <f t="shared" si="971"/>
        <v>25.633333333333336</v>
      </c>
      <c r="CS122" s="56">
        <f t="shared" si="1007"/>
        <v>6.2610423129218468E-2</v>
      </c>
    </row>
    <row r="123" spans="1:97" x14ac:dyDescent="0.2">
      <c r="A123" s="53" t="s">
        <v>73</v>
      </c>
      <c r="B123" s="50"/>
      <c r="C123" s="56">
        <f t="shared" si="972"/>
        <v>0</v>
      </c>
      <c r="D123" s="51"/>
      <c r="E123" s="56">
        <f t="shared" si="973"/>
        <v>0</v>
      </c>
      <c r="F123" s="50"/>
      <c r="G123" s="56" t="e">
        <f t="shared" si="974"/>
        <v>#DIV/0!</v>
      </c>
      <c r="H123" s="51"/>
      <c r="I123" s="56" t="e">
        <f t="shared" si="975"/>
        <v>#DIV/0!</v>
      </c>
      <c r="J123" s="51">
        <f t="shared" si="1022"/>
        <v>0</v>
      </c>
      <c r="K123" s="56">
        <f t="shared" si="976"/>
        <v>0</v>
      </c>
      <c r="L123" s="51">
        <f t="shared" si="1023"/>
        <v>0</v>
      </c>
      <c r="M123" s="56">
        <f t="shared" si="977"/>
        <v>0</v>
      </c>
      <c r="N123" s="50"/>
      <c r="O123" s="56" t="e">
        <f t="shared" si="978"/>
        <v>#DIV/0!</v>
      </c>
      <c r="P123" s="51"/>
      <c r="Q123" s="56" t="e">
        <f t="shared" si="979"/>
        <v>#DIV/0!</v>
      </c>
      <c r="R123" s="51">
        <f t="shared" si="1024"/>
        <v>0</v>
      </c>
      <c r="S123" s="56">
        <f t="shared" si="980"/>
        <v>0</v>
      </c>
      <c r="T123" s="51">
        <f t="shared" si="1025"/>
        <v>0</v>
      </c>
      <c r="U123" s="56">
        <f t="shared" si="981"/>
        <v>0</v>
      </c>
      <c r="V123" s="50"/>
      <c r="W123" s="56" t="e">
        <f t="shared" si="982"/>
        <v>#DIV/0!</v>
      </c>
      <c r="X123" s="51"/>
      <c r="Y123" s="56" t="e">
        <f t="shared" si="983"/>
        <v>#DIV/0!</v>
      </c>
      <c r="Z123" s="51">
        <f t="shared" si="1026"/>
        <v>0</v>
      </c>
      <c r="AA123" s="56">
        <f t="shared" si="984"/>
        <v>0</v>
      </c>
      <c r="AB123" s="51">
        <f t="shared" si="1027"/>
        <v>0</v>
      </c>
      <c r="AC123" s="56">
        <f t="shared" si="985"/>
        <v>0</v>
      </c>
      <c r="AD123" s="50"/>
      <c r="AE123" s="56" t="e">
        <f t="shared" si="986"/>
        <v>#DIV/0!</v>
      </c>
      <c r="AF123" s="51"/>
      <c r="AG123" s="56" t="e">
        <f t="shared" si="987"/>
        <v>#DIV/0!</v>
      </c>
      <c r="AH123" s="51">
        <f t="shared" si="1028"/>
        <v>0</v>
      </c>
      <c r="AI123" s="56">
        <f t="shared" si="988"/>
        <v>0</v>
      </c>
      <c r="AJ123" s="51">
        <f t="shared" si="1029"/>
        <v>0</v>
      </c>
      <c r="AK123" s="56">
        <f t="shared" si="989"/>
        <v>0</v>
      </c>
      <c r="AL123" s="50"/>
      <c r="AM123" s="56" t="e">
        <f t="shared" si="990"/>
        <v>#DIV/0!</v>
      </c>
      <c r="AN123" s="51"/>
      <c r="AO123" s="56" t="e">
        <f t="shared" si="991"/>
        <v>#DIV/0!</v>
      </c>
      <c r="AP123" s="51">
        <f t="shared" si="1030"/>
        <v>0</v>
      </c>
      <c r="AQ123" s="56">
        <f t="shared" si="992"/>
        <v>0</v>
      </c>
      <c r="AR123" s="51">
        <f t="shared" si="1031"/>
        <v>0</v>
      </c>
      <c r="AS123" s="56">
        <f t="shared" si="993"/>
        <v>0</v>
      </c>
      <c r="AT123" s="50"/>
      <c r="AU123" s="56" t="e">
        <f t="shared" si="994"/>
        <v>#DIV/0!</v>
      </c>
      <c r="AV123" s="51"/>
      <c r="AW123" s="56" t="e">
        <f t="shared" si="995"/>
        <v>#DIV/0!</v>
      </c>
      <c r="AX123" s="51">
        <f t="shared" si="1032"/>
        <v>0</v>
      </c>
      <c r="AY123" s="56">
        <f t="shared" si="1010"/>
        <v>0</v>
      </c>
      <c r="AZ123" s="51">
        <f t="shared" si="1033"/>
        <v>0</v>
      </c>
      <c r="BA123" s="56">
        <f t="shared" si="1011"/>
        <v>0</v>
      </c>
      <c r="BB123" s="50"/>
      <c r="BC123" s="56" t="e">
        <f t="shared" si="996"/>
        <v>#DIV/0!</v>
      </c>
      <c r="BD123" s="51"/>
      <c r="BE123" s="56" t="e">
        <f t="shared" si="997"/>
        <v>#DIV/0!</v>
      </c>
      <c r="BF123" s="51">
        <f t="shared" si="1034"/>
        <v>0</v>
      </c>
      <c r="BG123" s="56">
        <f t="shared" si="1012"/>
        <v>0</v>
      </c>
      <c r="BH123" s="51">
        <f t="shared" si="1035"/>
        <v>0</v>
      </c>
      <c r="BI123" s="56">
        <f t="shared" si="1013"/>
        <v>0</v>
      </c>
      <c r="BJ123" s="50"/>
      <c r="BK123" s="56" t="e">
        <f t="shared" si="998"/>
        <v>#DIV/0!</v>
      </c>
      <c r="BL123" s="51"/>
      <c r="BM123" s="56" t="e">
        <f t="shared" si="999"/>
        <v>#DIV/0!</v>
      </c>
      <c r="BN123" s="51">
        <f t="shared" si="1036"/>
        <v>0</v>
      </c>
      <c r="BO123" s="56">
        <f t="shared" si="1014"/>
        <v>0</v>
      </c>
      <c r="BP123" s="51">
        <f t="shared" si="1037"/>
        <v>0</v>
      </c>
      <c r="BQ123" s="56">
        <f t="shared" si="1015"/>
        <v>0</v>
      </c>
      <c r="BR123" s="50"/>
      <c r="BS123" s="56" t="e">
        <f t="shared" si="1000"/>
        <v>#DIV/0!</v>
      </c>
      <c r="BT123" s="51"/>
      <c r="BU123" s="56" t="e">
        <f t="shared" si="1001"/>
        <v>#DIV/0!</v>
      </c>
      <c r="BV123" s="51">
        <f t="shared" si="1038"/>
        <v>0</v>
      </c>
      <c r="BW123" s="56">
        <f t="shared" si="1016"/>
        <v>0</v>
      </c>
      <c r="BX123" s="51">
        <f t="shared" si="1039"/>
        <v>0</v>
      </c>
      <c r="BY123" s="56">
        <f t="shared" si="1017"/>
        <v>0</v>
      </c>
      <c r="BZ123" s="50"/>
      <c r="CA123" s="56" t="e">
        <f t="shared" si="1002"/>
        <v>#DIV/0!</v>
      </c>
      <c r="CB123" s="51"/>
      <c r="CC123" s="56" t="e">
        <f t="shared" si="1003"/>
        <v>#DIV/0!</v>
      </c>
      <c r="CD123" s="51">
        <f t="shared" si="1040"/>
        <v>0</v>
      </c>
      <c r="CE123" s="56">
        <f t="shared" si="1018"/>
        <v>0</v>
      </c>
      <c r="CF123" s="51">
        <f t="shared" si="1041"/>
        <v>0</v>
      </c>
      <c r="CG123" s="56">
        <f t="shared" si="1019"/>
        <v>0</v>
      </c>
      <c r="CH123" s="50"/>
      <c r="CI123" s="56" t="e">
        <f t="shared" si="1004"/>
        <v>#DIV/0!</v>
      </c>
      <c r="CJ123" s="51"/>
      <c r="CK123" s="56" t="e">
        <f t="shared" si="1005"/>
        <v>#DIV/0!</v>
      </c>
      <c r="CL123" s="51">
        <f t="shared" si="1042"/>
        <v>0</v>
      </c>
      <c r="CM123" s="56">
        <f t="shared" si="1020"/>
        <v>0</v>
      </c>
      <c r="CN123" s="51">
        <f t="shared" si="1043"/>
        <v>0</v>
      </c>
      <c r="CO123" s="56">
        <f t="shared" si="1021"/>
        <v>0</v>
      </c>
      <c r="CP123" s="50">
        <f t="shared" si="971"/>
        <v>0</v>
      </c>
      <c r="CQ123" s="56">
        <f t="shared" si="1006"/>
        <v>0</v>
      </c>
      <c r="CR123" s="50">
        <f t="shared" si="971"/>
        <v>0</v>
      </c>
      <c r="CS123" s="56">
        <f t="shared" si="1007"/>
        <v>0</v>
      </c>
    </row>
    <row r="124" spans="1:97" x14ac:dyDescent="0.2">
      <c r="A124" s="53" t="s">
        <v>74</v>
      </c>
      <c r="B124" s="50"/>
      <c r="C124" s="56">
        <f t="shared" si="972"/>
        <v>0</v>
      </c>
      <c r="D124" s="51"/>
      <c r="E124" s="56">
        <f t="shared" si="973"/>
        <v>0</v>
      </c>
      <c r="F124" s="50"/>
      <c r="G124" s="56" t="e">
        <f t="shared" si="974"/>
        <v>#DIV/0!</v>
      </c>
      <c r="H124" s="51"/>
      <c r="I124" s="56" t="e">
        <f t="shared" si="975"/>
        <v>#DIV/0!</v>
      </c>
      <c r="J124" s="51">
        <f t="shared" si="1022"/>
        <v>0</v>
      </c>
      <c r="K124" s="56">
        <f t="shared" si="976"/>
        <v>0</v>
      </c>
      <c r="L124" s="51">
        <f t="shared" si="1023"/>
        <v>0</v>
      </c>
      <c r="M124" s="56">
        <f t="shared" si="977"/>
        <v>0</v>
      </c>
      <c r="N124" s="50"/>
      <c r="O124" s="56" t="e">
        <f t="shared" si="978"/>
        <v>#DIV/0!</v>
      </c>
      <c r="P124" s="51"/>
      <c r="Q124" s="56" t="e">
        <f t="shared" si="979"/>
        <v>#DIV/0!</v>
      </c>
      <c r="R124" s="51">
        <f t="shared" si="1024"/>
        <v>0</v>
      </c>
      <c r="S124" s="56">
        <f t="shared" si="980"/>
        <v>0</v>
      </c>
      <c r="T124" s="51">
        <f t="shared" si="1025"/>
        <v>0</v>
      </c>
      <c r="U124" s="56">
        <f t="shared" si="981"/>
        <v>0</v>
      </c>
      <c r="V124" s="50"/>
      <c r="W124" s="56" t="e">
        <f t="shared" si="982"/>
        <v>#DIV/0!</v>
      </c>
      <c r="X124" s="51"/>
      <c r="Y124" s="56" t="e">
        <f t="shared" si="983"/>
        <v>#DIV/0!</v>
      </c>
      <c r="Z124" s="51">
        <f t="shared" si="1026"/>
        <v>0</v>
      </c>
      <c r="AA124" s="56">
        <f t="shared" si="984"/>
        <v>0</v>
      </c>
      <c r="AB124" s="51">
        <f t="shared" si="1027"/>
        <v>0</v>
      </c>
      <c r="AC124" s="56">
        <f t="shared" si="985"/>
        <v>0</v>
      </c>
      <c r="AD124" s="50"/>
      <c r="AE124" s="56" t="e">
        <f t="shared" si="986"/>
        <v>#DIV/0!</v>
      </c>
      <c r="AF124" s="51"/>
      <c r="AG124" s="56" t="e">
        <f t="shared" si="987"/>
        <v>#DIV/0!</v>
      </c>
      <c r="AH124" s="51">
        <f t="shared" si="1028"/>
        <v>0</v>
      </c>
      <c r="AI124" s="56">
        <f t="shared" si="988"/>
        <v>0</v>
      </c>
      <c r="AJ124" s="51">
        <f t="shared" si="1029"/>
        <v>0</v>
      </c>
      <c r="AK124" s="56">
        <f t="shared" si="989"/>
        <v>0</v>
      </c>
      <c r="AL124" s="50"/>
      <c r="AM124" s="56" t="e">
        <f t="shared" si="990"/>
        <v>#DIV/0!</v>
      </c>
      <c r="AN124" s="51"/>
      <c r="AO124" s="56" t="e">
        <f t="shared" si="991"/>
        <v>#DIV/0!</v>
      </c>
      <c r="AP124" s="51">
        <f t="shared" si="1030"/>
        <v>0</v>
      </c>
      <c r="AQ124" s="56">
        <f t="shared" si="992"/>
        <v>0</v>
      </c>
      <c r="AR124" s="51">
        <f t="shared" si="1031"/>
        <v>0</v>
      </c>
      <c r="AS124" s="56">
        <f t="shared" si="993"/>
        <v>0</v>
      </c>
      <c r="AT124" s="50"/>
      <c r="AU124" s="56" t="e">
        <f t="shared" si="994"/>
        <v>#DIV/0!</v>
      </c>
      <c r="AV124" s="51"/>
      <c r="AW124" s="56" t="e">
        <f t="shared" si="995"/>
        <v>#DIV/0!</v>
      </c>
      <c r="AX124" s="51">
        <f t="shared" si="1032"/>
        <v>0</v>
      </c>
      <c r="AY124" s="56">
        <f t="shared" si="1010"/>
        <v>0</v>
      </c>
      <c r="AZ124" s="51">
        <f t="shared" si="1033"/>
        <v>0</v>
      </c>
      <c r="BA124" s="56">
        <f t="shared" si="1011"/>
        <v>0</v>
      </c>
      <c r="BB124" s="50"/>
      <c r="BC124" s="56" t="e">
        <f t="shared" si="996"/>
        <v>#DIV/0!</v>
      </c>
      <c r="BD124" s="51"/>
      <c r="BE124" s="56" t="e">
        <f t="shared" si="997"/>
        <v>#DIV/0!</v>
      </c>
      <c r="BF124" s="51">
        <f t="shared" si="1034"/>
        <v>0</v>
      </c>
      <c r="BG124" s="56">
        <f t="shared" si="1012"/>
        <v>0</v>
      </c>
      <c r="BH124" s="51">
        <f t="shared" si="1035"/>
        <v>0</v>
      </c>
      <c r="BI124" s="56">
        <f t="shared" si="1013"/>
        <v>0</v>
      </c>
      <c r="BJ124" s="50"/>
      <c r="BK124" s="56" t="e">
        <f t="shared" si="998"/>
        <v>#DIV/0!</v>
      </c>
      <c r="BL124" s="51"/>
      <c r="BM124" s="56" t="e">
        <f t="shared" si="999"/>
        <v>#DIV/0!</v>
      </c>
      <c r="BN124" s="51">
        <f t="shared" si="1036"/>
        <v>0</v>
      </c>
      <c r="BO124" s="56">
        <f t="shared" si="1014"/>
        <v>0</v>
      </c>
      <c r="BP124" s="51">
        <f t="shared" si="1037"/>
        <v>0</v>
      </c>
      <c r="BQ124" s="56">
        <f t="shared" si="1015"/>
        <v>0</v>
      </c>
      <c r="BR124" s="50"/>
      <c r="BS124" s="56" t="e">
        <f t="shared" si="1000"/>
        <v>#DIV/0!</v>
      </c>
      <c r="BT124" s="51"/>
      <c r="BU124" s="56" t="e">
        <f t="shared" si="1001"/>
        <v>#DIV/0!</v>
      </c>
      <c r="BV124" s="51">
        <f t="shared" si="1038"/>
        <v>0</v>
      </c>
      <c r="BW124" s="56">
        <f t="shared" si="1016"/>
        <v>0</v>
      </c>
      <c r="BX124" s="51">
        <f t="shared" si="1039"/>
        <v>0</v>
      </c>
      <c r="BY124" s="56">
        <f t="shared" si="1017"/>
        <v>0</v>
      </c>
      <c r="BZ124" s="50"/>
      <c r="CA124" s="56" t="e">
        <f t="shared" si="1002"/>
        <v>#DIV/0!</v>
      </c>
      <c r="CB124" s="51"/>
      <c r="CC124" s="56" t="e">
        <f t="shared" si="1003"/>
        <v>#DIV/0!</v>
      </c>
      <c r="CD124" s="51">
        <f t="shared" si="1040"/>
        <v>0</v>
      </c>
      <c r="CE124" s="56">
        <f t="shared" si="1018"/>
        <v>0</v>
      </c>
      <c r="CF124" s="51">
        <f t="shared" si="1041"/>
        <v>0</v>
      </c>
      <c r="CG124" s="56">
        <f t="shared" si="1019"/>
        <v>0</v>
      </c>
      <c r="CH124" s="50"/>
      <c r="CI124" s="56" t="e">
        <f t="shared" si="1004"/>
        <v>#DIV/0!</v>
      </c>
      <c r="CJ124" s="51"/>
      <c r="CK124" s="56" t="e">
        <f t="shared" si="1005"/>
        <v>#DIV/0!</v>
      </c>
      <c r="CL124" s="51">
        <f t="shared" si="1042"/>
        <v>0</v>
      </c>
      <c r="CM124" s="56">
        <f t="shared" si="1020"/>
        <v>0</v>
      </c>
      <c r="CN124" s="51">
        <f t="shared" si="1043"/>
        <v>0</v>
      </c>
      <c r="CO124" s="56">
        <f t="shared" si="1021"/>
        <v>0</v>
      </c>
      <c r="CP124" s="50">
        <f t="shared" si="971"/>
        <v>0</v>
      </c>
      <c r="CQ124" s="56">
        <f t="shared" si="1006"/>
        <v>0</v>
      </c>
      <c r="CR124" s="50">
        <f t="shared" si="971"/>
        <v>0</v>
      </c>
      <c r="CS124" s="56">
        <f t="shared" si="1007"/>
        <v>0</v>
      </c>
    </row>
    <row r="125" spans="1:97" x14ac:dyDescent="0.2">
      <c r="A125" s="53" t="s">
        <v>75</v>
      </c>
      <c r="B125" s="50"/>
      <c r="C125" s="56">
        <f t="shared" si="972"/>
        <v>0</v>
      </c>
      <c r="D125" s="51"/>
      <c r="E125" s="56">
        <f t="shared" si="973"/>
        <v>0</v>
      </c>
      <c r="F125" s="50"/>
      <c r="G125" s="56" t="e">
        <f t="shared" si="974"/>
        <v>#DIV/0!</v>
      </c>
      <c r="H125" s="51"/>
      <c r="I125" s="56" t="e">
        <f t="shared" si="975"/>
        <v>#DIV/0!</v>
      </c>
      <c r="J125" s="51">
        <f t="shared" si="1022"/>
        <v>0</v>
      </c>
      <c r="K125" s="56">
        <f t="shared" si="976"/>
        <v>0</v>
      </c>
      <c r="L125" s="51">
        <f t="shared" si="1023"/>
        <v>0</v>
      </c>
      <c r="M125" s="56">
        <f t="shared" si="977"/>
        <v>0</v>
      </c>
      <c r="N125" s="50"/>
      <c r="O125" s="56" t="e">
        <f t="shared" si="978"/>
        <v>#DIV/0!</v>
      </c>
      <c r="P125" s="51"/>
      <c r="Q125" s="56" t="e">
        <f t="shared" si="979"/>
        <v>#DIV/0!</v>
      </c>
      <c r="R125" s="51">
        <f t="shared" si="1024"/>
        <v>0</v>
      </c>
      <c r="S125" s="56">
        <f t="shared" si="980"/>
        <v>0</v>
      </c>
      <c r="T125" s="51">
        <f t="shared" si="1025"/>
        <v>0</v>
      </c>
      <c r="U125" s="56">
        <f t="shared" si="981"/>
        <v>0</v>
      </c>
      <c r="V125" s="50"/>
      <c r="W125" s="56" t="e">
        <f t="shared" si="982"/>
        <v>#DIV/0!</v>
      </c>
      <c r="X125" s="51"/>
      <c r="Y125" s="56" t="e">
        <f t="shared" si="983"/>
        <v>#DIV/0!</v>
      </c>
      <c r="Z125" s="51">
        <f t="shared" si="1026"/>
        <v>0</v>
      </c>
      <c r="AA125" s="56">
        <f t="shared" si="984"/>
        <v>0</v>
      </c>
      <c r="AB125" s="51">
        <f t="shared" si="1027"/>
        <v>0</v>
      </c>
      <c r="AC125" s="56">
        <f t="shared" si="985"/>
        <v>0</v>
      </c>
      <c r="AD125" s="50"/>
      <c r="AE125" s="56" t="e">
        <f t="shared" si="986"/>
        <v>#DIV/0!</v>
      </c>
      <c r="AF125" s="51"/>
      <c r="AG125" s="56" t="e">
        <f t="shared" si="987"/>
        <v>#DIV/0!</v>
      </c>
      <c r="AH125" s="51">
        <f t="shared" si="1028"/>
        <v>0</v>
      </c>
      <c r="AI125" s="56">
        <f t="shared" si="988"/>
        <v>0</v>
      </c>
      <c r="AJ125" s="51">
        <f t="shared" si="1029"/>
        <v>0</v>
      </c>
      <c r="AK125" s="56">
        <f t="shared" si="989"/>
        <v>0</v>
      </c>
      <c r="AL125" s="50"/>
      <c r="AM125" s="56" t="e">
        <f t="shared" si="990"/>
        <v>#DIV/0!</v>
      </c>
      <c r="AN125" s="51"/>
      <c r="AO125" s="56" t="e">
        <f t="shared" si="991"/>
        <v>#DIV/0!</v>
      </c>
      <c r="AP125" s="51">
        <f t="shared" si="1030"/>
        <v>0</v>
      </c>
      <c r="AQ125" s="56">
        <f t="shared" si="992"/>
        <v>0</v>
      </c>
      <c r="AR125" s="51">
        <f t="shared" si="1031"/>
        <v>0</v>
      </c>
      <c r="AS125" s="56">
        <f t="shared" si="993"/>
        <v>0</v>
      </c>
      <c r="AT125" s="50"/>
      <c r="AU125" s="56" t="e">
        <f t="shared" si="994"/>
        <v>#DIV/0!</v>
      </c>
      <c r="AV125" s="51"/>
      <c r="AW125" s="56" t="e">
        <f t="shared" si="995"/>
        <v>#DIV/0!</v>
      </c>
      <c r="AX125" s="51">
        <f t="shared" si="1032"/>
        <v>0</v>
      </c>
      <c r="AY125" s="56">
        <f t="shared" si="1010"/>
        <v>0</v>
      </c>
      <c r="AZ125" s="51">
        <f t="shared" si="1033"/>
        <v>0</v>
      </c>
      <c r="BA125" s="56">
        <f t="shared" si="1011"/>
        <v>0</v>
      </c>
      <c r="BB125" s="50"/>
      <c r="BC125" s="56" t="e">
        <f t="shared" si="996"/>
        <v>#DIV/0!</v>
      </c>
      <c r="BD125" s="51"/>
      <c r="BE125" s="56" t="e">
        <f t="shared" si="997"/>
        <v>#DIV/0!</v>
      </c>
      <c r="BF125" s="51">
        <f t="shared" si="1034"/>
        <v>0</v>
      </c>
      <c r="BG125" s="56">
        <f t="shared" si="1012"/>
        <v>0</v>
      </c>
      <c r="BH125" s="51">
        <f t="shared" si="1035"/>
        <v>0</v>
      </c>
      <c r="BI125" s="56">
        <f t="shared" si="1013"/>
        <v>0</v>
      </c>
      <c r="BJ125" s="50"/>
      <c r="BK125" s="56" t="e">
        <f t="shared" si="998"/>
        <v>#DIV/0!</v>
      </c>
      <c r="BL125" s="51"/>
      <c r="BM125" s="56" t="e">
        <f t="shared" si="999"/>
        <v>#DIV/0!</v>
      </c>
      <c r="BN125" s="51">
        <f t="shared" si="1036"/>
        <v>0</v>
      </c>
      <c r="BO125" s="56">
        <f t="shared" si="1014"/>
        <v>0</v>
      </c>
      <c r="BP125" s="51">
        <f t="shared" si="1037"/>
        <v>0</v>
      </c>
      <c r="BQ125" s="56">
        <f t="shared" si="1015"/>
        <v>0</v>
      </c>
      <c r="BR125" s="50"/>
      <c r="BS125" s="56" t="e">
        <f t="shared" si="1000"/>
        <v>#DIV/0!</v>
      </c>
      <c r="BT125" s="51"/>
      <c r="BU125" s="56" t="e">
        <f t="shared" si="1001"/>
        <v>#DIV/0!</v>
      </c>
      <c r="BV125" s="51">
        <f t="shared" si="1038"/>
        <v>0</v>
      </c>
      <c r="BW125" s="56">
        <f t="shared" si="1016"/>
        <v>0</v>
      </c>
      <c r="BX125" s="51">
        <f t="shared" si="1039"/>
        <v>0</v>
      </c>
      <c r="BY125" s="56">
        <f t="shared" si="1017"/>
        <v>0</v>
      </c>
      <c r="BZ125" s="50"/>
      <c r="CA125" s="56" t="e">
        <f t="shared" si="1002"/>
        <v>#DIV/0!</v>
      </c>
      <c r="CB125" s="51"/>
      <c r="CC125" s="56" t="e">
        <f t="shared" si="1003"/>
        <v>#DIV/0!</v>
      </c>
      <c r="CD125" s="51">
        <f t="shared" si="1040"/>
        <v>0</v>
      </c>
      <c r="CE125" s="56">
        <f t="shared" si="1018"/>
        <v>0</v>
      </c>
      <c r="CF125" s="51">
        <f t="shared" si="1041"/>
        <v>0</v>
      </c>
      <c r="CG125" s="56">
        <f t="shared" si="1019"/>
        <v>0</v>
      </c>
      <c r="CH125" s="50"/>
      <c r="CI125" s="56" t="e">
        <f t="shared" si="1004"/>
        <v>#DIV/0!</v>
      </c>
      <c r="CJ125" s="51"/>
      <c r="CK125" s="56" t="e">
        <f t="shared" si="1005"/>
        <v>#DIV/0!</v>
      </c>
      <c r="CL125" s="51">
        <f t="shared" si="1042"/>
        <v>0</v>
      </c>
      <c r="CM125" s="56">
        <f t="shared" si="1020"/>
        <v>0</v>
      </c>
      <c r="CN125" s="51">
        <f t="shared" si="1043"/>
        <v>0</v>
      </c>
      <c r="CO125" s="56">
        <f t="shared" si="1021"/>
        <v>0</v>
      </c>
      <c r="CP125" s="50">
        <f t="shared" si="971"/>
        <v>0</v>
      </c>
      <c r="CQ125" s="56">
        <f t="shared" si="1006"/>
        <v>0</v>
      </c>
      <c r="CR125" s="50">
        <f t="shared" si="971"/>
        <v>0</v>
      </c>
      <c r="CS125" s="56">
        <f t="shared" si="1007"/>
        <v>0</v>
      </c>
    </row>
    <row r="126" spans="1:97" x14ac:dyDescent="0.2">
      <c r="A126" s="53" t="s">
        <v>76</v>
      </c>
      <c r="B126" s="50"/>
      <c r="C126" s="56">
        <f t="shared" si="972"/>
        <v>0</v>
      </c>
      <c r="D126" s="51">
        <f>73.1+30+63.26-51.98</f>
        <v>114.38</v>
      </c>
      <c r="E126" s="56">
        <f t="shared" si="973"/>
        <v>2.3281470082964915E-2</v>
      </c>
      <c r="F126" s="50"/>
      <c r="G126" s="56" t="e">
        <f t="shared" si="974"/>
        <v>#DIV/0!</v>
      </c>
      <c r="H126" s="51"/>
      <c r="I126" s="56" t="e">
        <f t="shared" si="975"/>
        <v>#DIV/0!</v>
      </c>
      <c r="J126" s="51">
        <f t="shared" si="1022"/>
        <v>0</v>
      </c>
      <c r="K126" s="56">
        <f t="shared" si="976"/>
        <v>0</v>
      </c>
      <c r="L126" s="51">
        <f t="shared" si="1023"/>
        <v>114.38</v>
      </c>
      <c r="M126" s="56">
        <f t="shared" si="977"/>
        <v>2.3281470082964915E-2</v>
      </c>
      <c r="N126" s="50"/>
      <c r="O126" s="56" t="e">
        <f t="shared" si="978"/>
        <v>#DIV/0!</v>
      </c>
      <c r="P126" s="51"/>
      <c r="Q126" s="56" t="e">
        <f t="shared" si="979"/>
        <v>#DIV/0!</v>
      </c>
      <c r="R126" s="51">
        <f t="shared" si="1024"/>
        <v>0</v>
      </c>
      <c r="S126" s="56">
        <f t="shared" si="980"/>
        <v>0</v>
      </c>
      <c r="T126" s="51">
        <f t="shared" si="1025"/>
        <v>114.38</v>
      </c>
      <c r="U126" s="56">
        <f t="shared" si="981"/>
        <v>2.3281470082964915E-2</v>
      </c>
      <c r="V126" s="50"/>
      <c r="W126" s="56" t="e">
        <f t="shared" si="982"/>
        <v>#DIV/0!</v>
      </c>
      <c r="X126" s="51"/>
      <c r="Y126" s="56" t="e">
        <f t="shared" si="983"/>
        <v>#DIV/0!</v>
      </c>
      <c r="Z126" s="51">
        <f t="shared" si="1026"/>
        <v>0</v>
      </c>
      <c r="AA126" s="56">
        <f t="shared" si="984"/>
        <v>0</v>
      </c>
      <c r="AB126" s="51">
        <f t="shared" si="1027"/>
        <v>114.38</v>
      </c>
      <c r="AC126" s="56">
        <f t="shared" si="985"/>
        <v>2.3281470082964915E-2</v>
      </c>
      <c r="AD126" s="50"/>
      <c r="AE126" s="56" t="e">
        <f t="shared" si="986"/>
        <v>#DIV/0!</v>
      </c>
      <c r="AF126" s="51"/>
      <c r="AG126" s="56" t="e">
        <f t="shared" si="987"/>
        <v>#DIV/0!</v>
      </c>
      <c r="AH126" s="51">
        <f t="shared" si="1028"/>
        <v>0</v>
      </c>
      <c r="AI126" s="56">
        <f t="shared" si="988"/>
        <v>0</v>
      </c>
      <c r="AJ126" s="51">
        <f t="shared" si="1029"/>
        <v>114.38</v>
      </c>
      <c r="AK126" s="56">
        <f t="shared" si="989"/>
        <v>2.3281470082964915E-2</v>
      </c>
      <c r="AL126" s="50"/>
      <c r="AM126" s="56" t="e">
        <f t="shared" si="990"/>
        <v>#DIV/0!</v>
      </c>
      <c r="AN126" s="51"/>
      <c r="AO126" s="56" t="e">
        <f t="shared" si="991"/>
        <v>#DIV/0!</v>
      </c>
      <c r="AP126" s="51">
        <f t="shared" si="1030"/>
        <v>0</v>
      </c>
      <c r="AQ126" s="56">
        <f t="shared" si="992"/>
        <v>0</v>
      </c>
      <c r="AR126" s="51">
        <f t="shared" si="1031"/>
        <v>114.38</v>
      </c>
      <c r="AS126" s="56">
        <f t="shared" si="993"/>
        <v>2.3281470082964915E-2</v>
      </c>
      <c r="AT126" s="50"/>
      <c r="AU126" s="56" t="e">
        <f t="shared" si="994"/>
        <v>#DIV/0!</v>
      </c>
      <c r="AV126" s="51"/>
      <c r="AW126" s="56" t="e">
        <f t="shared" si="995"/>
        <v>#DIV/0!</v>
      </c>
      <c r="AX126" s="51">
        <f t="shared" si="1032"/>
        <v>0</v>
      </c>
      <c r="AY126" s="56">
        <f t="shared" si="1010"/>
        <v>0</v>
      </c>
      <c r="AZ126" s="51">
        <f t="shared" si="1033"/>
        <v>114.38</v>
      </c>
      <c r="BA126" s="56">
        <f t="shared" si="1011"/>
        <v>2.3281470082964915E-2</v>
      </c>
      <c r="BB126" s="50"/>
      <c r="BC126" s="56" t="e">
        <f t="shared" si="996"/>
        <v>#DIV/0!</v>
      </c>
      <c r="BD126" s="51"/>
      <c r="BE126" s="56" t="e">
        <f t="shared" si="997"/>
        <v>#DIV/0!</v>
      </c>
      <c r="BF126" s="51">
        <f t="shared" si="1034"/>
        <v>0</v>
      </c>
      <c r="BG126" s="56">
        <f t="shared" si="1012"/>
        <v>0</v>
      </c>
      <c r="BH126" s="51">
        <f t="shared" si="1035"/>
        <v>114.38</v>
      </c>
      <c r="BI126" s="56">
        <f t="shared" si="1013"/>
        <v>2.3281470082964915E-2</v>
      </c>
      <c r="BJ126" s="50"/>
      <c r="BK126" s="56" t="e">
        <f t="shared" si="998"/>
        <v>#DIV/0!</v>
      </c>
      <c r="BL126" s="51"/>
      <c r="BM126" s="56" t="e">
        <f t="shared" si="999"/>
        <v>#DIV/0!</v>
      </c>
      <c r="BN126" s="51">
        <f t="shared" si="1036"/>
        <v>0</v>
      </c>
      <c r="BO126" s="56">
        <f t="shared" si="1014"/>
        <v>0</v>
      </c>
      <c r="BP126" s="51">
        <f t="shared" si="1037"/>
        <v>114.38</v>
      </c>
      <c r="BQ126" s="56">
        <f t="shared" si="1015"/>
        <v>2.3281470082964915E-2</v>
      </c>
      <c r="BR126" s="50"/>
      <c r="BS126" s="56" t="e">
        <f t="shared" si="1000"/>
        <v>#DIV/0!</v>
      </c>
      <c r="BT126" s="51"/>
      <c r="BU126" s="56" t="e">
        <f t="shared" si="1001"/>
        <v>#DIV/0!</v>
      </c>
      <c r="BV126" s="51">
        <f t="shared" si="1038"/>
        <v>0</v>
      </c>
      <c r="BW126" s="56">
        <f t="shared" si="1016"/>
        <v>0</v>
      </c>
      <c r="BX126" s="51">
        <f t="shared" si="1039"/>
        <v>114.38</v>
      </c>
      <c r="BY126" s="56">
        <f t="shared" si="1017"/>
        <v>2.3281470082964915E-2</v>
      </c>
      <c r="BZ126" s="50"/>
      <c r="CA126" s="56" t="e">
        <f t="shared" si="1002"/>
        <v>#DIV/0!</v>
      </c>
      <c r="CB126" s="51"/>
      <c r="CC126" s="56" t="e">
        <f t="shared" si="1003"/>
        <v>#DIV/0!</v>
      </c>
      <c r="CD126" s="51">
        <f t="shared" si="1040"/>
        <v>0</v>
      </c>
      <c r="CE126" s="56">
        <f t="shared" si="1018"/>
        <v>0</v>
      </c>
      <c r="CF126" s="51">
        <f t="shared" si="1041"/>
        <v>114.38</v>
      </c>
      <c r="CG126" s="56">
        <f t="shared" si="1019"/>
        <v>2.3281470082964915E-2</v>
      </c>
      <c r="CH126" s="50"/>
      <c r="CI126" s="56" t="e">
        <f t="shared" si="1004"/>
        <v>#DIV/0!</v>
      </c>
      <c r="CJ126" s="51"/>
      <c r="CK126" s="56" t="e">
        <f t="shared" si="1005"/>
        <v>#DIV/0!</v>
      </c>
      <c r="CL126" s="51">
        <f t="shared" si="1042"/>
        <v>0</v>
      </c>
      <c r="CM126" s="56">
        <f t="shared" si="1020"/>
        <v>0</v>
      </c>
      <c r="CN126" s="51">
        <f t="shared" si="1043"/>
        <v>114.38</v>
      </c>
      <c r="CO126" s="56">
        <f t="shared" si="1021"/>
        <v>2.3281470082964915E-2</v>
      </c>
      <c r="CP126" s="50">
        <f t="shared" si="971"/>
        <v>0</v>
      </c>
      <c r="CQ126" s="56">
        <f t="shared" si="1006"/>
        <v>0</v>
      </c>
      <c r="CR126" s="50">
        <f t="shared" si="971"/>
        <v>9.5316666666666663</v>
      </c>
      <c r="CS126" s="56">
        <f t="shared" si="1007"/>
        <v>2.3281470082964915E-2</v>
      </c>
    </row>
    <row r="127" spans="1:97" x14ac:dyDescent="0.2">
      <c r="A127" s="57" t="s">
        <v>169</v>
      </c>
      <c r="B127" s="54">
        <f>SUM(B128:B135)</f>
        <v>930</v>
      </c>
      <c r="C127" s="55">
        <f t="shared" si="972"/>
        <v>0.18929679294594659</v>
      </c>
      <c r="D127" s="54">
        <f>SUM(D128:D135)</f>
        <v>930</v>
      </c>
      <c r="E127" s="55">
        <f t="shared" si="973"/>
        <v>0.18929679294594659</v>
      </c>
      <c r="F127" s="54">
        <f>SUM(F128:F135)</f>
        <v>0</v>
      </c>
      <c r="G127" s="55" t="e">
        <f t="shared" si="974"/>
        <v>#DIV/0!</v>
      </c>
      <c r="H127" s="54">
        <f>SUM(H128:H135)</f>
        <v>0</v>
      </c>
      <c r="I127" s="55" t="e">
        <f t="shared" si="975"/>
        <v>#DIV/0!</v>
      </c>
      <c r="J127" s="54">
        <f>SUM(J128:J135)</f>
        <v>930</v>
      </c>
      <c r="K127" s="55">
        <f t="shared" si="976"/>
        <v>0.18929679294594659</v>
      </c>
      <c r="L127" s="54">
        <f>SUM(L128:L135)</f>
        <v>930</v>
      </c>
      <c r="M127" s="55">
        <f t="shared" si="977"/>
        <v>0.18929679294594659</v>
      </c>
      <c r="N127" s="54">
        <f>SUM(N128:N135)</f>
        <v>0</v>
      </c>
      <c r="O127" s="55" t="e">
        <f t="shared" si="978"/>
        <v>#DIV/0!</v>
      </c>
      <c r="P127" s="54">
        <f t="shared" ref="P127:CJ127" si="1044">SUM(P128:P135)</f>
        <v>0</v>
      </c>
      <c r="Q127" s="55" t="e">
        <f t="shared" si="979"/>
        <v>#DIV/0!</v>
      </c>
      <c r="R127" s="54">
        <f>SUM(R128:R135)</f>
        <v>930</v>
      </c>
      <c r="S127" s="55">
        <f t="shared" si="980"/>
        <v>0.18929679294594659</v>
      </c>
      <c r="T127" s="54">
        <f>SUM(T128:T135)</f>
        <v>930</v>
      </c>
      <c r="U127" s="55">
        <f t="shared" si="981"/>
        <v>0.18929679294594659</v>
      </c>
      <c r="V127" s="54">
        <f t="shared" si="1044"/>
        <v>0</v>
      </c>
      <c r="W127" s="55" t="e">
        <f t="shared" si="982"/>
        <v>#DIV/0!</v>
      </c>
      <c r="X127" s="54">
        <f t="shared" si="1044"/>
        <v>0</v>
      </c>
      <c r="Y127" s="55" t="e">
        <f t="shared" si="983"/>
        <v>#DIV/0!</v>
      </c>
      <c r="Z127" s="54">
        <f>SUM(Z128:Z135)</f>
        <v>930</v>
      </c>
      <c r="AA127" s="55">
        <f t="shared" si="984"/>
        <v>0.18929679294594659</v>
      </c>
      <c r="AB127" s="54">
        <f>SUM(AB128:AB135)</f>
        <v>930</v>
      </c>
      <c r="AC127" s="55">
        <f t="shared" si="985"/>
        <v>0.18929679294594659</v>
      </c>
      <c r="AD127" s="54">
        <f t="shared" ref="AD127" si="1045">SUM(AD128:AD135)</f>
        <v>0</v>
      </c>
      <c r="AE127" s="55" t="e">
        <f t="shared" si="986"/>
        <v>#DIV/0!</v>
      </c>
      <c r="AF127" s="54">
        <f t="shared" si="1044"/>
        <v>0</v>
      </c>
      <c r="AG127" s="55" t="e">
        <f t="shared" si="987"/>
        <v>#DIV/0!</v>
      </c>
      <c r="AH127" s="54">
        <f>SUM(AH128:AH135)</f>
        <v>930</v>
      </c>
      <c r="AI127" s="55">
        <f t="shared" si="988"/>
        <v>0.18929679294594659</v>
      </c>
      <c r="AJ127" s="54">
        <f>SUM(AJ128:AJ135)</f>
        <v>930</v>
      </c>
      <c r="AK127" s="55">
        <f t="shared" si="989"/>
        <v>0.18929679294594659</v>
      </c>
      <c r="AL127" s="54">
        <f t="shared" si="1044"/>
        <v>0</v>
      </c>
      <c r="AM127" s="55" t="e">
        <f t="shared" si="990"/>
        <v>#DIV/0!</v>
      </c>
      <c r="AN127" s="54">
        <f t="shared" si="1044"/>
        <v>0</v>
      </c>
      <c r="AO127" s="55" t="e">
        <f t="shared" si="991"/>
        <v>#DIV/0!</v>
      </c>
      <c r="AP127" s="54">
        <f>SUM(AP128:AP135)</f>
        <v>930</v>
      </c>
      <c r="AQ127" s="55">
        <f t="shared" si="992"/>
        <v>0.18929679294594659</v>
      </c>
      <c r="AR127" s="54">
        <f>SUM(AR128:AR135)</f>
        <v>930</v>
      </c>
      <c r="AS127" s="55">
        <f t="shared" si="993"/>
        <v>0.18929679294594659</v>
      </c>
      <c r="AT127" s="54">
        <f t="shared" si="1044"/>
        <v>0</v>
      </c>
      <c r="AU127" s="55" t="e">
        <f t="shared" si="994"/>
        <v>#DIV/0!</v>
      </c>
      <c r="AV127" s="54">
        <f t="shared" si="1044"/>
        <v>0</v>
      </c>
      <c r="AW127" s="55" t="e">
        <f t="shared" si="995"/>
        <v>#DIV/0!</v>
      </c>
      <c r="AX127" s="54">
        <f>SUM(AX128:AX135)</f>
        <v>930</v>
      </c>
      <c r="AY127" s="55">
        <f t="shared" si="1010"/>
        <v>0.18929679294594659</v>
      </c>
      <c r="AZ127" s="54">
        <f>SUM(AZ128:AZ135)</f>
        <v>930</v>
      </c>
      <c r="BA127" s="55">
        <f t="shared" si="1011"/>
        <v>0.18929679294594659</v>
      </c>
      <c r="BB127" s="54">
        <f t="shared" si="1044"/>
        <v>0</v>
      </c>
      <c r="BC127" s="55" t="e">
        <f t="shared" si="996"/>
        <v>#DIV/0!</v>
      </c>
      <c r="BD127" s="54">
        <f t="shared" si="1044"/>
        <v>0</v>
      </c>
      <c r="BE127" s="55" t="e">
        <f t="shared" si="997"/>
        <v>#DIV/0!</v>
      </c>
      <c r="BF127" s="54">
        <f>SUM(BF128:BF135)</f>
        <v>930</v>
      </c>
      <c r="BG127" s="55">
        <f t="shared" si="1012"/>
        <v>0.18929679294594659</v>
      </c>
      <c r="BH127" s="54">
        <f>SUM(BH128:BH135)</f>
        <v>930</v>
      </c>
      <c r="BI127" s="55">
        <f t="shared" si="1013"/>
        <v>0.18929679294594659</v>
      </c>
      <c r="BJ127" s="54">
        <f t="shared" si="1044"/>
        <v>0</v>
      </c>
      <c r="BK127" s="55" t="e">
        <f t="shared" si="998"/>
        <v>#DIV/0!</v>
      </c>
      <c r="BL127" s="54">
        <f t="shared" si="1044"/>
        <v>0</v>
      </c>
      <c r="BM127" s="55" t="e">
        <f t="shared" si="999"/>
        <v>#DIV/0!</v>
      </c>
      <c r="BN127" s="54">
        <f>SUM(BN128:BN135)</f>
        <v>930</v>
      </c>
      <c r="BO127" s="55">
        <f t="shared" si="1014"/>
        <v>0.18929679294594659</v>
      </c>
      <c r="BP127" s="54">
        <f>SUM(BP128:BP135)</f>
        <v>930</v>
      </c>
      <c r="BQ127" s="55">
        <f t="shared" si="1015"/>
        <v>0.18929679294594659</v>
      </c>
      <c r="BR127" s="54">
        <f t="shared" si="1044"/>
        <v>0</v>
      </c>
      <c r="BS127" s="55" t="e">
        <f t="shared" si="1000"/>
        <v>#DIV/0!</v>
      </c>
      <c r="BT127" s="54">
        <f t="shared" si="1044"/>
        <v>0</v>
      </c>
      <c r="BU127" s="55" t="e">
        <f t="shared" si="1001"/>
        <v>#DIV/0!</v>
      </c>
      <c r="BV127" s="54">
        <f>SUM(BV128:BV135)</f>
        <v>930</v>
      </c>
      <c r="BW127" s="55">
        <f t="shared" si="1016"/>
        <v>0.18929679294594659</v>
      </c>
      <c r="BX127" s="54">
        <f>SUM(BX128:BX135)</f>
        <v>930</v>
      </c>
      <c r="BY127" s="55">
        <f t="shared" si="1017"/>
        <v>0.18929679294594659</v>
      </c>
      <c r="BZ127" s="54">
        <f t="shared" si="1044"/>
        <v>0</v>
      </c>
      <c r="CA127" s="55" t="e">
        <f t="shared" si="1002"/>
        <v>#DIV/0!</v>
      </c>
      <c r="CB127" s="54">
        <f t="shared" si="1044"/>
        <v>0</v>
      </c>
      <c r="CC127" s="55" t="e">
        <f t="shared" si="1003"/>
        <v>#DIV/0!</v>
      </c>
      <c r="CD127" s="54">
        <f>SUM(CD128:CD135)</f>
        <v>930</v>
      </c>
      <c r="CE127" s="55">
        <f t="shared" si="1018"/>
        <v>0.18929679294594659</v>
      </c>
      <c r="CF127" s="54">
        <f>SUM(CF128:CF135)</f>
        <v>930</v>
      </c>
      <c r="CG127" s="55">
        <f t="shared" si="1019"/>
        <v>0.18929679294594659</v>
      </c>
      <c r="CH127" s="54">
        <f t="shared" si="1044"/>
        <v>0</v>
      </c>
      <c r="CI127" s="55" t="e">
        <f t="shared" si="1004"/>
        <v>#DIV/0!</v>
      </c>
      <c r="CJ127" s="54">
        <f t="shared" si="1044"/>
        <v>0</v>
      </c>
      <c r="CK127" s="55" t="e">
        <f t="shared" si="1005"/>
        <v>#DIV/0!</v>
      </c>
      <c r="CL127" s="54">
        <f>SUM(CL128:CL135)</f>
        <v>930</v>
      </c>
      <c r="CM127" s="55">
        <f t="shared" si="1020"/>
        <v>0.18929679294594659</v>
      </c>
      <c r="CN127" s="54">
        <f>SUM(CN128:CN135)</f>
        <v>930</v>
      </c>
      <c r="CO127" s="55">
        <f t="shared" si="1021"/>
        <v>0.18929679294594659</v>
      </c>
      <c r="CP127" s="54">
        <f t="shared" si="971"/>
        <v>77.5</v>
      </c>
      <c r="CQ127" s="55">
        <f t="shared" si="1006"/>
        <v>0.18929679294594659</v>
      </c>
      <c r="CR127" s="54">
        <f t="shared" si="971"/>
        <v>77.5</v>
      </c>
      <c r="CS127" s="55">
        <f t="shared" si="1007"/>
        <v>0.18929679294594659</v>
      </c>
    </row>
    <row r="128" spans="1:97" x14ac:dyDescent="0.2">
      <c r="A128" s="53" t="s">
        <v>170</v>
      </c>
      <c r="B128" s="50">
        <v>250</v>
      </c>
      <c r="C128" s="56">
        <f t="shared" si="972"/>
        <v>5.0886234662888871E-2</v>
      </c>
      <c r="D128" s="50">
        <v>250</v>
      </c>
      <c r="E128" s="56">
        <f t="shared" si="973"/>
        <v>5.0886234662888871E-2</v>
      </c>
      <c r="F128" s="50"/>
      <c r="G128" s="56" t="e">
        <f t="shared" si="974"/>
        <v>#DIV/0!</v>
      </c>
      <c r="H128" s="51"/>
      <c r="I128" s="56" t="e">
        <f t="shared" si="975"/>
        <v>#DIV/0!</v>
      </c>
      <c r="J128" s="51">
        <f t="shared" ref="J128:J134" si="1046">F128+B128</f>
        <v>250</v>
      </c>
      <c r="K128" s="56">
        <f t="shared" si="976"/>
        <v>5.0886234662888871E-2</v>
      </c>
      <c r="L128" s="51">
        <f t="shared" ref="L128:L134" si="1047">H128+D128</f>
        <v>250</v>
      </c>
      <c r="M128" s="56">
        <f t="shared" si="977"/>
        <v>5.0886234662888871E-2</v>
      </c>
      <c r="N128" s="50"/>
      <c r="O128" s="56" t="e">
        <f t="shared" si="978"/>
        <v>#DIV/0!</v>
      </c>
      <c r="P128" s="51"/>
      <c r="Q128" s="56" t="e">
        <f t="shared" si="979"/>
        <v>#DIV/0!</v>
      </c>
      <c r="R128" s="51">
        <f t="shared" ref="R128:R134" si="1048">N128+J128</f>
        <v>250</v>
      </c>
      <c r="S128" s="56">
        <f t="shared" si="980"/>
        <v>5.0886234662888871E-2</v>
      </c>
      <c r="T128" s="51">
        <f t="shared" ref="T128:T134" si="1049">P128+L128</f>
        <v>250</v>
      </c>
      <c r="U128" s="56">
        <f t="shared" si="981"/>
        <v>5.0886234662888871E-2</v>
      </c>
      <c r="V128" s="50"/>
      <c r="W128" s="56" t="e">
        <f t="shared" si="982"/>
        <v>#DIV/0!</v>
      </c>
      <c r="X128" s="51"/>
      <c r="Y128" s="56" t="e">
        <f t="shared" si="983"/>
        <v>#DIV/0!</v>
      </c>
      <c r="Z128" s="51">
        <f t="shared" ref="Z128:Z134" si="1050">V128+R128</f>
        <v>250</v>
      </c>
      <c r="AA128" s="56">
        <f t="shared" si="984"/>
        <v>5.0886234662888871E-2</v>
      </c>
      <c r="AB128" s="51">
        <f t="shared" ref="AB128:AB134" si="1051">X128+T128</f>
        <v>250</v>
      </c>
      <c r="AC128" s="56">
        <f t="shared" si="985"/>
        <v>5.0886234662888871E-2</v>
      </c>
      <c r="AD128" s="50"/>
      <c r="AE128" s="56" t="e">
        <f t="shared" si="986"/>
        <v>#DIV/0!</v>
      </c>
      <c r="AF128" s="51"/>
      <c r="AG128" s="56" t="e">
        <f t="shared" si="987"/>
        <v>#DIV/0!</v>
      </c>
      <c r="AH128" s="51">
        <f t="shared" ref="AH128:AH134" si="1052">AD128+Z128</f>
        <v>250</v>
      </c>
      <c r="AI128" s="56">
        <f t="shared" si="988"/>
        <v>5.0886234662888871E-2</v>
      </c>
      <c r="AJ128" s="51">
        <f t="shared" ref="AJ128:AJ134" si="1053">AF128+AB128</f>
        <v>250</v>
      </c>
      <c r="AK128" s="56">
        <f t="shared" si="989"/>
        <v>5.0886234662888871E-2</v>
      </c>
      <c r="AL128" s="50"/>
      <c r="AM128" s="56" t="e">
        <f t="shared" si="990"/>
        <v>#DIV/0!</v>
      </c>
      <c r="AN128" s="50"/>
      <c r="AO128" s="56" t="e">
        <f t="shared" si="991"/>
        <v>#DIV/0!</v>
      </c>
      <c r="AP128" s="51">
        <f t="shared" ref="AP128:AP134" si="1054">AL128+AH128</f>
        <v>250</v>
      </c>
      <c r="AQ128" s="56">
        <f t="shared" si="992"/>
        <v>5.0886234662888871E-2</v>
      </c>
      <c r="AR128" s="51">
        <f t="shared" ref="AR128:AR134" si="1055">AN128+AJ128</f>
        <v>250</v>
      </c>
      <c r="AS128" s="56">
        <f t="shared" si="993"/>
        <v>5.0886234662888871E-2</v>
      </c>
      <c r="AT128" s="50"/>
      <c r="AU128" s="56" t="e">
        <f t="shared" si="994"/>
        <v>#DIV/0!</v>
      </c>
      <c r="AV128" s="51"/>
      <c r="AW128" s="56" t="e">
        <f t="shared" si="995"/>
        <v>#DIV/0!</v>
      </c>
      <c r="AX128" s="51">
        <f t="shared" ref="AX128:AX134" si="1056">AT128+AP128</f>
        <v>250</v>
      </c>
      <c r="AY128" s="56">
        <f t="shared" si="1010"/>
        <v>5.0886234662888871E-2</v>
      </c>
      <c r="AZ128" s="51">
        <f t="shared" ref="AZ128:AZ134" si="1057">AV128+AR128</f>
        <v>250</v>
      </c>
      <c r="BA128" s="56">
        <f t="shared" si="1011"/>
        <v>5.0886234662888871E-2</v>
      </c>
      <c r="BB128" s="50"/>
      <c r="BC128" s="56" t="e">
        <f t="shared" si="996"/>
        <v>#DIV/0!</v>
      </c>
      <c r="BD128" s="51"/>
      <c r="BE128" s="56" t="e">
        <f t="shared" si="997"/>
        <v>#DIV/0!</v>
      </c>
      <c r="BF128" s="51">
        <f t="shared" ref="BF128:BF134" si="1058">BB128+AX128</f>
        <v>250</v>
      </c>
      <c r="BG128" s="56">
        <f t="shared" si="1012"/>
        <v>5.0886234662888871E-2</v>
      </c>
      <c r="BH128" s="51">
        <f t="shared" ref="BH128:BH134" si="1059">BD128+AZ128</f>
        <v>250</v>
      </c>
      <c r="BI128" s="56">
        <f t="shared" si="1013"/>
        <v>5.0886234662888871E-2</v>
      </c>
      <c r="BJ128" s="50"/>
      <c r="BK128" s="56" t="e">
        <f t="shared" si="998"/>
        <v>#DIV/0!</v>
      </c>
      <c r="BL128" s="51"/>
      <c r="BM128" s="56" t="e">
        <f t="shared" si="999"/>
        <v>#DIV/0!</v>
      </c>
      <c r="BN128" s="51">
        <f t="shared" ref="BN128:BN134" si="1060">BJ128+BF128</f>
        <v>250</v>
      </c>
      <c r="BO128" s="56">
        <f t="shared" si="1014"/>
        <v>5.0886234662888871E-2</v>
      </c>
      <c r="BP128" s="51">
        <f t="shared" ref="BP128:BP134" si="1061">BL128+BH128</f>
        <v>250</v>
      </c>
      <c r="BQ128" s="56">
        <f t="shared" si="1015"/>
        <v>5.0886234662888871E-2</v>
      </c>
      <c r="BR128" s="50"/>
      <c r="BS128" s="56" t="e">
        <f t="shared" si="1000"/>
        <v>#DIV/0!</v>
      </c>
      <c r="BT128" s="51"/>
      <c r="BU128" s="56" t="e">
        <f t="shared" si="1001"/>
        <v>#DIV/0!</v>
      </c>
      <c r="BV128" s="51">
        <f t="shared" ref="BV128:BV134" si="1062">BR128+BN128</f>
        <v>250</v>
      </c>
      <c r="BW128" s="56">
        <f t="shared" si="1016"/>
        <v>5.0886234662888871E-2</v>
      </c>
      <c r="BX128" s="51">
        <f t="shared" ref="BX128:BX134" si="1063">BT128+BP128</f>
        <v>250</v>
      </c>
      <c r="BY128" s="56">
        <f t="shared" si="1017"/>
        <v>5.0886234662888871E-2</v>
      </c>
      <c r="BZ128" s="50"/>
      <c r="CA128" s="56" t="e">
        <f t="shared" si="1002"/>
        <v>#DIV/0!</v>
      </c>
      <c r="CB128" s="51"/>
      <c r="CC128" s="56" t="e">
        <f t="shared" si="1003"/>
        <v>#DIV/0!</v>
      </c>
      <c r="CD128" s="51">
        <f t="shared" ref="CD128:CD134" si="1064">BZ128+BV128</f>
        <v>250</v>
      </c>
      <c r="CE128" s="56">
        <f t="shared" si="1018"/>
        <v>5.0886234662888871E-2</v>
      </c>
      <c r="CF128" s="51">
        <f t="shared" ref="CF128:CF134" si="1065">CB128+BX128</f>
        <v>250</v>
      </c>
      <c r="CG128" s="56">
        <f t="shared" si="1019"/>
        <v>5.0886234662888871E-2</v>
      </c>
      <c r="CH128" s="50"/>
      <c r="CI128" s="56" t="e">
        <f t="shared" si="1004"/>
        <v>#DIV/0!</v>
      </c>
      <c r="CJ128" s="51"/>
      <c r="CK128" s="56" t="e">
        <f t="shared" si="1005"/>
        <v>#DIV/0!</v>
      </c>
      <c r="CL128" s="51">
        <f t="shared" ref="CL128:CL134" si="1066">CH128+CD128</f>
        <v>250</v>
      </c>
      <c r="CM128" s="56">
        <f t="shared" si="1020"/>
        <v>5.0886234662888871E-2</v>
      </c>
      <c r="CN128" s="51">
        <f t="shared" ref="CN128:CN134" si="1067">CJ128+CF128</f>
        <v>250</v>
      </c>
      <c r="CO128" s="56">
        <f t="shared" si="1021"/>
        <v>5.0886234662888871E-2</v>
      </c>
      <c r="CP128" s="50">
        <f t="shared" si="971"/>
        <v>20.833333333333332</v>
      </c>
      <c r="CQ128" s="56">
        <f t="shared" si="1006"/>
        <v>5.0886234662888864E-2</v>
      </c>
      <c r="CR128" s="50">
        <f t="shared" si="971"/>
        <v>20.833333333333332</v>
      </c>
      <c r="CS128" s="56">
        <f t="shared" si="1007"/>
        <v>5.0886234662888864E-2</v>
      </c>
    </row>
    <row r="129" spans="1:147" x14ac:dyDescent="0.2">
      <c r="A129" s="53" t="s">
        <v>77</v>
      </c>
      <c r="B129" s="50">
        <v>200</v>
      </c>
      <c r="C129" s="56">
        <f t="shared" si="972"/>
        <v>4.0708987730311098E-2</v>
      </c>
      <c r="D129" s="50">
        <v>200</v>
      </c>
      <c r="E129" s="56">
        <f t="shared" si="973"/>
        <v>4.0708987730311098E-2</v>
      </c>
      <c r="F129" s="50"/>
      <c r="G129" s="56" t="e">
        <f t="shared" si="974"/>
        <v>#DIV/0!</v>
      </c>
      <c r="H129" s="51"/>
      <c r="I129" s="56" t="e">
        <f t="shared" si="975"/>
        <v>#DIV/0!</v>
      </c>
      <c r="J129" s="51">
        <f t="shared" si="1046"/>
        <v>200</v>
      </c>
      <c r="K129" s="56">
        <f t="shared" si="976"/>
        <v>4.0708987730311098E-2</v>
      </c>
      <c r="L129" s="51">
        <f t="shared" si="1047"/>
        <v>200</v>
      </c>
      <c r="M129" s="56">
        <f t="shared" si="977"/>
        <v>4.0708987730311098E-2</v>
      </c>
      <c r="N129" s="50"/>
      <c r="O129" s="56" t="e">
        <f t="shared" si="978"/>
        <v>#DIV/0!</v>
      </c>
      <c r="P129" s="51"/>
      <c r="Q129" s="56" t="e">
        <f t="shared" si="979"/>
        <v>#DIV/0!</v>
      </c>
      <c r="R129" s="51">
        <f t="shared" si="1048"/>
        <v>200</v>
      </c>
      <c r="S129" s="56">
        <f t="shared" si="980"/>
        <v>4.0708987730311098E-2</v>
      </c>
      <c r="T129" s="51">
        <f t="shared" si="1049"/>
        <v>200</v>
      </c>
      <c r="U129" s="56">
        <f t="shared" si="981"/>
        <v>4.0708987730311098E-2</v>
      </c>
      <c r="V129" s="50"/>
      <c r="W129" s="56" t="e">
        <f t="shared" si="982"/>
        <v>#DIV/0!</v>
      </c>
      <c r="X129" s="51"/>
      <c r="Y129" s="56" t="e">
        <f t="shared" si="983"/>
        <v>#DIV/0!</v>
      </c>
      <c r="Z129" s="51">
        <f t="shared" si="1050"/>
        <v>200</v>
      </c>
      <c r="AA129" s="56">
        <f t="shared" si="984"/>
        <v>4.0708987730311098E-2</v>
      </c>
      <c r="AB129" s="51">
        <f t="shared" si="1051"/>
        <v>200</v>
      </c>
      <c r="AC129" s="56">
        <f t="shared" si="985"/>
        <v>4.0708987730311098E-2</v>
      </c>
      <c r="AD129" s="50"/>
      <c r="AE129" s="56" t="e">
        <f t="shared" si="986"/>
        <v>#DIV/0!</v>
      </c>
      <c r="AF129" s="51"/>
      <c r="AG129" s="56" t="e">
        <f t="shared" si="987"/>
        <v>#DIV/0!</v>
      </c>
      <c r="AH129" s="51">
        <f t="shared" si="1052"/>
        <v>200</v>
      </c>
      <c r="AI129" s="56">
        <f t="shared" si="988"/>
        <v>4.0708987730311098E-2</v>
      </c>
      <c r="AJ129" s="51">
        <f t="shared" si="1053"/>
        <v>200</v>
      </c>
      <c r="AK129" s="56">
        <f t="shared" si="989"/>
        <v>4.0708987730311098E-2</v>
      </c>
      <c r="AL129" s="50"/>
      <c r="AM129" s="56" t="e">
        <f t="shared" si="990"/>
        <v>#DIV/0!</v>
      </c>
      <c r="AN129" s="51"/>
      <c r="AO129" s="56" t="e">
        <f t="shared" si="991"/>
        <v>#DIV/0!</v>
      </c>
      <c r="AP129" s="51">
        <f t="shared" si="1054"/>
        <v>200</v>
      </c>
      <c r="AQ129" s="56">
        <f t="shared" si="992"/>
        <v>4.0708987730311098E-2</v>
      </c>
      <c r="AR129" s="51">
        <f t="shared" si="1055"/>
        <v>200</v>
      </c>
      <c r="AS129" s="56">
        <f t="shared" si="993"/>
        <v>4.0708987730311098E-2</v>
      </c>
      <c r="AT129" s="50"/>
      <c r="AU129" s="56" t="e">
        <f t="shared" si="994"/>
        <v>#DIV/0!</v>
      </c>
      <c r="AV129" s="51"/>
      <c r="AW129" s="56" t="e">
        <f t="shared" si="995"/>
        <v>#DIV/0!</v>
      </c>
      <c r="AX129" s="51">
        <f t="shared" si="1056"/>
        <v>200</v>
      </c>
      <c r="AY129" s="56">
        <f t="shared" si="1010"/>
        <v>4.0708987730311098E-2</v>
      </c>
      <c r="AZ129" s="51">
        <f t="shared" si="1057"/>
        <v>200</v>
      </c>
      <c r="BA129" s="56">
        <f t="shared" si="1011"/>
        <v>4.0708987730311098E-2</v>
      </c>
      <c r="BB129" s="50"/>
      <c r="BC129" s="56" t="e">
        <f t="shared" si="996"/>
        <v>#DIV/0!</v>
      </c>
      <c r="BD129" s="51"/>
      <c r="BE129" s="56" t="e">
        <f t="shared" si="997"/>
        <v>#DIV/0!</v>
      </c>
      <c r="BF129" s="51">
        <f t="shared" si="1058"/>
        <v>200</v>
      </c>
      <c r="BG129" s="56">
        <f t="shared" si="1012"/>
        <v>4.0708987730311098E-2</v>
      </c>
      <c r="BH129" s="51">
        <f t="shared" si="1059"/>
        <v>200</v>
      </c>
      <c r="BI129" s="56">
        <f t="shared" si="1013"/>
        <v>4.0708987730311098E-2</v>
      </c>
      <c r="BJ129" s="50"/>
      <c r="BK129" s="56" t="e">
        <f t="shared" si="998"/>
        <v>#DIV/0!</v>
      </c>
      <c r="BL129" s="51"/>
      <c r="BM129" s="56" t="e">
        <f t="shared" si="999"/>
        <v>#DIV/0!</v>
      </c>
      <c r="BN129" s="51">
        <f t="shared" si="1060"/>
        <v>200</v>
      </c>
      <c r="BO129" s="56">
        <f t="shared" si="1014"/>
        <v>4.0708987730311098E-2</v>
      </c>
      <c r="BP129" s="51">
        <f t="shared" si="1061"/>
        <v>200</v>
      </c>
      <c r="BQ129" s="56">
        <f t="shared" si="1015"/>
        <v>4.0708987730311098E-2</v>
      </c>
      <c r="BR129" s="50"/>
      <c r="BS129" s="56" t="e">
        <f t="shared" si="1000"/>
        <v>#DIV/0!</v>
      </c>
      <c r="BT129" s="51"/>
      <c r="BU129" s="56" t="e">
        <f t="shared" si="1001"/>
        <v>#DIV/0!</v>
      </c>
      <c r="BV129" s="51">
        <f t="shared" si="1062"/>
        <v>200</v>
      </c>
      <c r="BW129" s="56">
        <f t="shared" si="1016"/>
        <v>4.0708987730311098E-2</v>
      </c>
      <c r="BX129" s="51">
        <f t="shared" si="1063"/>
        <v>200</v>
      </c>
      <c r="BY129" s="56">
        <f t="shared" si="1017"/>
        <v>4.0708987730311098E-2</v>
      </c>
      <c r="BZ129" s="50"/>
      <c r="CA129" s="56" t="e">
        <f t="shared" si="1002"/>
        <v>#DIV/0!</v>
      </c>
      <c r="CB129" s="51"/>
      <c r="CC129" s="56" t="e">
        <f t="shared" si="1003"/>
        <v>#DIV/0!</v>
      </c>
      <c r="CD129" s="51">
        <f t="shared" si="1064"/>
        <v>200</v>
      </c>
      <c r="CE129" s="56">
        <f t="shared" si="1018"/>
        <v>4.0708987730311098E-2</v>
      </c>
      <c r="CF129" s="51">
        <f t="shared" si="1065"/>
        <v>200</v>
      </c>
      <c r="CG129" s="56">
        <f t="shared" si="1019"/>
        <v>4.0708987730311098E-2</v>
      </c>
      <c r="CH129" s="50"/>
      <c r="CI129" s="56" t="e">
        <f t="shared" si="1004"/>
        <v>#DIV/0!</v>
      </c>
      <c r="CJ129" s="51"/>
      <c r="CK129" s="56" t="e">
        <f t="shared" si="1005"/>
        <v>#DIV/0!</v>
      </c>
      <c r="CL129" s="51">
        <f t="shared" si="1066"/>
        <v>200</v>
      </c>
      <c r="CM129" s="56">
        <f t="shared" si="1020"/>
        <v>4.0708987730311098E-2</v>
      </c>
      <c r="CN129" s="51">
        <f t="shared" si="1067"/>
        <v>200</v>
      </c>
      <c r="CO129" s="56">
        <f t="shared" si="1021"/>
        <v>4.0708987730311098E-2</v>
      </c>
      <c r="CP129" s="50">
        <f t="shared" si="971"/>
        <v>16.666666666666668</v>
      </c>
      <c r="CQ129" s="56">
        <f t="shared" si="1006"/>
        <v>4.0708987730311098E-2</v>
      </c>
      <c r="CR129" s="50">
        <f t="shared" si="971"/>
        <v>16.666666666666668</v>
      </c>
      <c r="CS129" s="56">
        <f t="shared" si="1007"/>
        <v>4.0708987730311098E-2</v>
      </c>
    </row>
    <row r="130" spans="1:147" x14ac:dyDescent="0.2">
      <c r="A130" s="53" t="s">
        <v>80</v>
      </c>
      <c r="B130" s="50">
        <v>80</v>
      </c>
      <c r="C130" s="56">
        <f t="shared" si="972"/>
        <v>1.6283595092124438E-2</v>
      </c>
      <c r="D130" s="50">
        <v>80</v>
      </c>
      <c r="E130" s="56">
        <f t="shared" si="973"/>
        <v>1.6283595092124438E-2</v>
      </c>
      <c r="F130" s="50"/>
      <c r="G130" s="56" t="e">
        <f t="shared" si="974"/>
        <v>#DIV/0!</v>
      </c>
      <c r="H130" s="51"/>
      <c r="I130" s="56" t="e">
        <f t="shared" si="975"/>
        <v>#DIV/0!</v>
      </c>
      <c r="J130" s="51">
        <f t="shared" si="1046"/>
        <v>80</v>
      </c>
      <c r="K130" s="56">
        <f t="shared" si="976"/>
        <v>1.6283595092124438E-2</v>
      </c>
      <c r="L130" s="51">
        <f t="shared" si="1047"/>
        <v>80</v>
      </c>
      <c r="M130" s="56">
        <f t="shared" si="977"/>
        <v>1.6283595092124438E-2</v>
      </c>
      <c r="N130" s="50"/>
      <c r="O130" s="56" t="e">
        <f t="shared" si="978"/>
        <v>#DIV/0!</v>
      </c>
      <c r="P130" s="51"/>
      <c r="Q130" s="56" t="e">
        <f t="shared" si="979"/>
        <v>#DIV/0!</v>
      </c>
      <c r="R130" s="51">
        <f t="shared" si="1048"/>
        <v>80</v>
      </c>
      <c r="S130" s="56">
        <f t="shared" si="980"/>
        <v>1.6283595092124438E-2</v>
      </c>
      <c r="T130" s="51">
        <f t="shared" si="1049"/>
        <v>80</v>
      </c>
      <c r="U130" s="56">
        <f t="shared" si="981"/>
        <v>1.6283595092124438E-2</v>
      </c>
      <c r="V130" s="50"/>
      <c r="W130" s="56" t="e">
        <f t="shared" si="982"/>
        <v>#DIV/0!</v>
      </c>
      <c r="X130" s="51"/>
      <c r="Y130" s="56" t="e">
        <f t="shared" si="983"/>
        <v>#DIV/0!</v>
      </c>
      <c r="Z130" s="51">
        <f t="shared" si="1050"/>
        <v>80</v>
      </c>
      <c r="AA130" s="56">
        <f t="shared" si="984"/>
        <v>1.6283595092124438E-2</v>
      </c>
      <c r="AB130" s="51">
        <f t="shared" si="1051"/>
        <v>80</v>
      </c>
      <c r="AC130" s="56">
        <f t="shared" si="985"/>
        <v>1.6283595092124438E-2</v>
      </c>
      <c r="AD130" s="50"/>
      <c r="AE130" s="56" t="e">
        <f t="shared" si="986"/>
        <v>#DIV/0!</v>
      </c>
      <c r="AF130" s="51"/>
      <c r="AG130" s="56" t="e">
        <f t="shared" si="987"/>
        <v>#DIV/0!</v>
      </c>
      <c r="AH130" s="51">
        <f t="shared" si="1052"/>
        <v>80</v>
      </c>
      <c r="AI130" s="56">
        <f t="shared" si="988"/>
        <v>1.6283595092124438E-2</v>
      </c>
      <c r="AJ130" s="51">
        <f t="shared" si="1053"/>
        <v>80</v>
      </c>
      <c r="AK130" s="56">
        <f t="shared" si="989"/>
        <v>1.6283595092124438E-2</v>
      </c>
      <c r="AL130" s="50"/>
      <c r="AM130" s="56" t="e">
        <f t="shared" si="990"/>
        <v>#DIV/0!</v>
      </c>
      <c r="AN130" s="51"/>
      <c r="AO130" s="56" t="e">
        <f t="shared" si="991"/>
        <v>#DIV/0!</v>
      </c>
      <c r="AP130" s="51">
        <f t="shared" si="1054"/>
        <v>80</v>
      </c>
      <c r="AQ130" s="56">
        <f t="shared" si="992"/>
        <v>1.6283595092124438E-2</v>
      </c>
      <c r="AR130" s="51">
        <f t="shared" si="1055"/>
        <v>80</v>
      </c>
      <c r="AS130" s="56">
        <f t="shared" si="993"/>
        <v>1.6283595092124438E-2</v>
      </c>
      <c r="AT130" s="50"/>
      <c r="AU130" s="56" t="e">
        <f t="shared" si="994"/>
        <v>#DIV/0!</v>
      </c>
      <c r="AV130" s="51"/>
      <c r="AW130" s="56" t="e">
        <f t="shared" si="995"/>
        <v>#DIV/0!</v>
      </c>
      <c r="AX130" s="51">
        <f t="shared" si="1056"/>
        <v>80</v>
      </c>
      <c r="AY130" s="56">
        <f t="shared" si="1010"/>
        <v>1.6283595092124438E-2</v>
      </c>
      <c r="AZ130" s="51">
        <f t="shared" si="1057"/>
        <v>80</v>
      </c>
      <c r="BA130" s="56">
        <f t="shared" si="1011"/>
        <v>1.6283595092124438E-2</v>
      </c>
      <c r="BB130" s="50"/>
      <c r="BC130" s="56" t="e">
        <f t="shared" si="996"/>
        <v>#DIV/0!</v>
      </c>
      <c r="BD130" s="51"/>
      <c r="BE130" s="56" t="e">
        <f t="shared" si="997"/>
        <v>#DIV/0!</v>
      </c>
      <c r="BF130" s="51">
        <f t="shared" si="1058"/>
        <v>80</v>
      </c>
      <c r="BG130" s="56">
        <f t="shared" si="1012"/>
        <v>1.6283595092124438E-2</v>
      </c>
      <c r="BH130" s="51">
        <f t="shared" si="1059"/>
        <v>80</v>
      </c>
      <c r="BI130" s="56">
        <f t="shared" si="1013"/>
        <v>1.6283595092124438E-2</v>
      </c>
      <c r="BJ130" s="50"/>
      <c r="BK130" s="56" t="e">
        <f t="shared" si="998"/>
        <v>#DIV/0!</v>
      </c>
      <c r="BL130" s="51"/>
      <c r="BM130" s="56" t="e">
        <f t="shared" si="999"/>
        <v>#DIV/0!</v>
      </c>
      <c r="BN130" s="51">
        <f t="shared" si="1060"/>
        <v>80</v>
      </c>
      <c r="BO130" s="56">
        <f t="shared" si="1014"/>
        <v>1.6283595092124438E-2</v>
      </c>
      <c r="BP130" s="51">
        <f t="shared" si="1061"/>
        <v>80</v>
      </c>
      <c r="BQ130" s="56">
        <f t="shared" si="1015"/>
        <v>1.6283595092124438E-2</v>
      </c>
      <c r="BR130" s="50"/>
      <c r="BS130" s="56" t="e">
        <f t="shared" si="1000"/>
        <v>#DIV/0!</v>
      </c>
      <c r="BT130" s="51"/>
      <c r="BU130" s="56" t="e">
        <f t="shared" si="1001"/>
        <v>#DIV/0!</v>
      </c>
      <c r="BV130" s="51">
        <f t="shared" si="1062"/>
        <v>80</v>
      </c>
      <c r="BW130" s="56">
        <f t="shared" si="1016"/>
        <v>1.6283595092124438E-2</v>
      </c>
      <c r="BX130" s="51">
        <f t="shared" si="1063"/>
        <v>80</v>
      </c>
      <c r="BY130" s="56">
        <f t="shared" si="1017"/>
        <v>1.6283595092124438E-2</v>
      </c>
      <c r="BZ130" s="50"/>
      <c r="CA130" s="56" t="e">
        <f t="shared" si="1002"/>
        <v>#DIV/0!</v>
      </c>
      <c r="CB130" s="51"/>
      <c r="CC130" s="56" t="e">
        <f t="shared" si="1003"/>
        <v>#DIV/0!</v>
      </c>
      <c r="CD130" s="51">
        <f t="shared" si="1064"/>
        <v>80</v>
      </c>
      <c r="CE130" s="56">
        <f t="shared" si="1018"/>
        <v>1.6283595092124438E-2</v>
      </c>
      <c r="CF130" s="51">
        <f t="shared" si="1065"/>
        <v>80</v>
      </c>
      <c r="CG130" s="56">
        <f t="shared" si="1019"/>
        <v>1.6283595092124438E-2</v>
      </c>
      <c r="CH130" s="50"/>
      <c r="CI130" s="56" t="e">
        <f t="shared" si="1004"/>
        <v>#DIV/0!</v>
      </c>
      <c r="CJ130" s="51"/>
      <c r="CK130" s="56" t="e">
        <f t="shared" si="1005"/>
        <v>#DIV/0!</v>
      </c>
      <c r="CL130" s="51">
        <f t="shared" si="1066"/>
        <v>80</v>
      </c>
      <c r="CM130" s="56">
        <f t="shared" si="1020"/>
        <v>1.6283595092124438E-2</v>
      </c>
      <c r="CN130" s="51">
        <f t="shared" si="1067"/>
        <v>80</v>
      </c>
      <c r="CO130" s="56">
        <f t="shared" si="1021"/>
        <v>1.6283595092124438E-2</v>
      </c>
      <c r="CP130" s="50">
        <f t="shared" si="971"/>
        <v>6.666666666666667</v>
      </c>
      <c r="CQ130" s="56">
        <f t="shared" si="1006"/>
        <v>1.6283595092124438E-2</v>
      </c>
      <c r="CR130" s="50">
        <f t="shared" si="971"/>
        <v>6.666666666666667</v>
      </c>
      <c r="CS130" s="56">
        <f t="shared" si="1007"/>
        <v>1.6283595092124438E-2</v>
      </c>
    </row>
    <row r="131" spans="1:147" x14ac:dyDescent="0.2">
      <c r="A131" s="53" t="s">
        <v>78</v>
      </c>
      <c r="B131" s="50">
        <v>200</v>
      </c>
      <c r="C131" s="56">
        <f t="shared" si="972"/>
        <v>4.0708987730311098E-2</v>
      </c>
      <c r="D131" s="50">
        <v>200</v>
      </c>
      <c r="E131" s="56">
        <f t="shared" si="973"/>
        <v>4.0708987730311098E-2</v>
      </c>
      <c r="F131" s="50"/>
      <c r="G131" s="56" t="e">
        <f t="shared" si="974"/>
        <v>#DIV/0!</v>
      </c>
      <c r="H131" s="51"/>
      <c r="I131" s="56" t="e">
        <f t="shared" si="975"/>
        <v>#DIV/0!</v>
      </c>
      <c r="J131" s="51">
        <f t="shared" si="1046"/>
        <v>200</v>
      </c>
      <c r="K131" s="56">
        <f t="shared" si="976"/>
        <v>4.0708987730311098E-2</v>
      </c>
      <c r="L131" s="51">
        <f t="shared" si="1047"/>
        <v>200</v>
      </c>
      <c r="M131" s="56">
        <f t="shared" si="977"/>
        <v>4.0708987730311098E-2</v>
      </c>
      <c r="N131" s="50"/>
      <c r="O131" s="56" t="e">
        <f t="shared" si="978"/>
        <v>#DIV/0!</v>
      </c>
      <c r="P131" s="51"/>
      <c r="Q131" s="56" t="e">
        <f t="shared" si="979"/>
        <v>#DIV/0!</v>
      </c>
      <c r="R131" s="51">
        <f t="shared" si="1048"/>
        <v>200</v>
      </c>
      <c r="S131" s="56">
        <f t="shared" si="980"/>
        <v>4.0708987730311098E-2</v>
      </c>
      <c r="T131" s="51">
        <f t="shared" si="1049"/>
        <v>200</v>
      </c>
      <c r="U131" s="56">
        <f t="shared" si="981"/>
        <v>4.0708987730311098E-2</v>
      </c>
      <c r="V131" s="50"/>
      <c r="W131" s="56" t="e">
        <f t="shared" si="982"/>
        <v>#DIV/0!</v>
      </c>
      <c r="X131" s="51"/>
      <c r="Y131" s="56" t="e">
        <f t="shared" si="983"/>
        <v>#DIV/0!</v>
      </c>
      <c r="Z131" s="51">
        <f t="shared" si="1050"/>
        <v>200</v>
      </c>
      <c r="AA131" s="56">
        <f t="shared" si="984"/>
        <v>4.0708987730311098E-2</v>
      </c>
      <c r="AB131" s="51">
        <f t="shared" si="1051"/>
        <v>200</v>
      </c>
      <c r="AC131" s="56">
        <f t="shared" si="985"/>
        <v>4.0708987730311098E-2</v>
      </c>
      <c r="AD131" s="50"/>
      <c r="AE131" s="56" t="e">
        <f t="shared" si="986"/>
        <v>#DIV/0!</v>
      </c>
      <c r="AF131" s="51"/>
      <c r="AG131" s="56" t="e">
        <f t="shared" si="987"/>
        <v>#DIV/0!</v>
      </c>
      <c r="AH131" s="51">
        <f t="shared" si="1052"/>
        <v>200</v>
      </c>
      <c r="AI131" s="56">
        <f t="shared" si="988"/>
        <v>4.0708987730311098E-2</v>
      </c>
      <c r="AJ131" s="51">
        <f t="shared" si="1053"/>
        <v>200</v>
      </c>
      <c r="AK131" s="56">
        <f t="shared" si="989"/>
        <v>4.0708987730311098E-2</v>
      </c>
      <c r="AL131" s="50"/>
      <c r="AM131" s="56" t="e">
        <f t="shared" si="990"/>
        <v>#DIV/0!</v>
      </c>
      <c r="AN131" s="51"/>
      <c r="AO131" s="56" t="e">
        <f t="shared" si="991"/>
        <v>#DIV/0!</v>
      </c>
      <c r="AP131" s="51">
        <f t="shared" si="1054"/>
        <v>200</v>
      </c>
      <c r="AQ131" s="56">
        <f t="shared" si="992"/>
        <v>4.0708987730311098E-2</v>
      </c>
      <c r="AR131" s="51">
        <f t="shared" si="1055"/>
        <v>200</v>
      </c>
      <c r="AS131" s="56">
        <f t="shared" si="993"/>
        <v>4.0708987730311098E-2</v>
      </c>
      <c r="AT131" s="50"/>
      <c r="AU131" s="56" t="e">
        <f t="shared" si="994"/>
        <v>#DIV/0!</v>
      </c>
      <c r="AV131" s="51"/>
      <c r="AW131" s="56" t="e">
        <f t="shared" si="995"/>
        <v>#DIV/0!</v>
      </c>
      <c r="AX131" s="51">
        <f t="shared" si="1056"/>
        <v>200</v>
      </c>
      <c r="AY131" s="56">
        <f t="shared" si="1010"/>
        <v>4.0708987730311098E-2</v>
      </c>
      <c r="AZ131" s="51">
        <f t="shared" si="1057"/>
        <v>200</v>
      </c>
      <c r="BA131" s="56">
        <f t="shared" si="1011"/>
        <v>4.0708987730311098E-2</v>
      </c>
      <c r="BB131" s="50"/>
      <c r="BC131" s="56" t="e">
        <f t="shared" si="996"/>
        <v>#DIV/0!</v>
      </c>
      <c r="BD131" s="51"/>
      <c r="BE131" s="56" t="e">
        <f t="shared" si="997"/>
        <v>#DIV/0!</v>
      </c>
      <c r="BF131" s="51">
        <f t="shared" si="1058"/>
        <v>200</v>
      </c>
      <c r="BG131" s="56">
        <f t="shared" si="1012"/>
        <v>4.0708987730311098E-2</v>
      </c>
      <c r="BH131" s="51">
        <f t="shared" si="1059"/>
        <v>200</v>
      </c>
      <c r="BI131" s="56">
        <f t="shared" si="1013"/>
        <v>4.0708987730311098E-2</v>
      </c>
      <c r="BJ131" s="50"/>
      <c r="BK131" s="56" t="e">
        <f t="shared" si="998"/>
        <v>#DIV/0!</v>
      </c>
      <c r="BL131" s="51"/>
      <c r="BM131" s="56" t="e">
        <f t="shared" si="999"/>
        <v>#DIV/0!</v>
      </c>
      <c r="BN131" s="51">
        <f t="shared" si="1060"/>
        <v>200</v>
      </c>
      <c r="BO131" s="56">
        <f t="shared" si="1014"/>
        <v>4.0708987730311098E-2</v>
      </c>
      <c r="BP131" s="51">
        <f t="shared" si="1061"/>
        <v>200</v>
      </c>
      <c r="BQ131" s="56">
        <f t="shared" si="1015"/>
        <v>4.0708987730311098E-2</v>
      </c>
      <c r="BR131" s="50"/>
      <c r="BS131" s="56" t="e">
        <f t="shared" si="1000"/>
        <v>#DIV/0!</v>
      </c>
      <c r="BT131" s="51"/>
      <c r="BU131" s="56" t="e">
        <f t="shared" si="1001"/>
        <v>#DIV/0!</v>
      </c>
      <c r="BV131" s="51">
        <f t="shared" si="1062"/>
        <v>200</v>
      </c>
      <c r="BW131" s="56">
        <f t="shared" si="1016"/>
        <v>4.0708987730311098E-2</v>
      </c>
      <c r="BX131" s="51">
        <f t="shared" si="1063"/>
        <v>200</v>
      </c>
      <c r="BY131" s="56">
        <f t="shared" si="1017"/>
        <v>4.0708987730311098E-2</v>
      </c>
      <c r="BZ131" s="50"/>
      <c r="CA131" s="56" t="e">
        <f t="shared" si="1002"/>
        <v>#DIV/0!</v>
      </c>
      <c r="CB131" s="51"/>
      <c r="CC131" s="56" t="e">
        <f t="shared" si="1003"/>
        <v>#DIV/0!</v>
      </c>
      <c r="CD131" s="51">
        <f t="shared" si="1064"/>
        <v>200</v>
      </c>
      <c r="CE131" s="56">
        <f t="shared" si="1018"/>
        <v>4.0708987730311098E-2</v>
      </c>
      <c r="CF131" s="51">
        <f t="shared" si="1065"/>
        <v>200</v>
      </c>
      <c r="CG131" s="56">
        <f t="shared" si="1019"/>
        <v>4.0708987730311098E-2</v>
      </c>
      <c r="CH131" s="50"/>
      <c r="CI131" s="56" t="e">
        <f t="shared" si="1004"/>
        <v>#DIV/0!</v>
      </c>
      <c r="CJ131" s="51"/>
      <c r="CK131" s="56" t="e">
        <f t="shared" si="1005"/>
        <v>#DIV/0!</v>
      </c>
      <c r="CL131" s="51">
        <f t="shared" si="1066"/>
        <v>200</v>
      </c>
      <c r="CM131" s="56">
        <f t="shared" si="1020"/>
        <v>4.0708987730311098E-2</v>
      </c>
      <c r="CN131" s="51">
        <f t="shared" si="1067"/>
        <v>200</v>
      </c>
      <c r="CO131" s="56">
        <f t="shared" si="1021"/>
        <v>4.0708987730311098E-2</v>
      </c>
      <c r="CP131" s="50">
        <f t="shared" si="971"/>
        <v>16.666666666666668</v>
      </c>
      <c r="CQ131" s="56">
        <f t="shared" si="1006"/>
        <v>4.0708987730311098E-2</v>
      </c>
      <c r="CR131" s="50">
        <f t="shared" si="971"/>
        <v>16.666666666666668</v>
      </c>
      <c r="CS131" s="56">
        <f t="shared" si="1007"/>
        <v>4.0708987730311098E-2</v>
      </c>
    </row>
    <row r="132" spans="1:147" x14ac:dyDescent="0.2">
      <c r="A132" s="53" t="s">
        <v>79</v>
      </c>
      <c r="B132" s="50"/>
      <c r="C132" s="56">
        <f t="shared" si="972"/>
        <v>0</v>
      </c>
      <c r="D132" s="50"/>
      <c r="E132" s="56">
        <f t="shared" si="973"/>
        <v>0</v>
      </c>
      <c r="F132" s="50"/>
      <c r="G132" s="56" t="e">
        <f t="shared" si="974"/>
        <v>#DIV/0!</v>
      </c>
      <c r="H132" s="51"/>
      <c r="I132" s="56" t="e">
        <f t="shared" si="975"/>
        <v>#DIV/0!</v>
      </c>
      <c r="J132" s="51">
        <f t="shared" si="1046"/>
        <v>0</v>
      </c>
      <c r="K132" s="56">
        <f t="shared" si="976"/>
        <v>0</v>
      </c>
      <c r="L132" s="51">
        <f t="shared" si="1047"/>
        <v>0</v>
      </c>
      <c r="M132" s="56">
        <f t="shared" si="977"/>
        <v>0</v>
      </c>
      <c r="N132" s="50"/>
      <c r="O132" s="56" t="e">
        <f t="shared" si="978"/>
        <v>#DIV/0!</v>
      </c>
      <c r="P132" s="51"/>
      <c r="Q132" s="56" t="e">
        <f t="shared" si="979"/>
        <v>#DIV/0!</v>
      </c>
      <c r="R132" s="51">
        <f t="shared" si="1048"/>
        <v>0</v>
      </c>
      <c r="S132" s="56">
        <f t="shared" si="980"/>
        <v>0</v>
      </c>
      <c r="T132" s="51">
        <f t="shared" si="1049"/>
        <v>0</v>
      </c>
      <c r="U132" s="56">
        <f t="shared" si="981"/>
        <v>0</v>
      </c>
      <c r="V132" s="50"/>
      <c r="W132" s="56" t="e">
        <f t="shared" si="982"/>
        <v>#DIV/0!</v>
      </c>
      <c r="X132" s="51"/>
      <c r="Y132" s="56" t="e">
        <f t="shared" si="983"/>
        <v>#DIV/0!</v>
      </c>
      <c r="Z132" s="51">
        <f t="shared" si="1050"/>
        <v>0</v>
      </c>
      <c r="AA132" s="56">
        <f t="shared" si="984"/>
        <v>0</v>
      </c>
      <c r="AB132" s="51">
        <f t="shared" si="1051"/>
        <v>0</v>
      </c>
      <c r="AC132" s="56">
        <f t="shared" si="985"/>
        <v>0</v>
      </c>
      <c r="AD132" s="50"/>
      <c r="AE132" s="56" t="e">
        <f t="shared" si="986"/>
        <v>#DIV/0!</v>
      </c>
      <c r="AF132" s="51"/>
      <c r="AG132" s="56" t="e">
        <f t="shared" si="987"/>
        <v>#DIV/0!</v>
      </c>
      <c r="AH132" s="51">
        <f t="shared" si="1052"/>
        <v>0</v>
      </c>
      <c r="AI132" s="56">
        <f t="shared" si="988"/>
        <v>0</v>
      </c>
      <c r="AJ132" s="51">
        <f t="shared" si="1053"/>
        <v>0</v>
      </c>
      <c r="AK132" s="56">
        <f t="shared" si="989"/>
        <v>0</v>
      </c>
      <c r="AL132" s="50"/>
      <c r="AM132" s="56" t="e">
        <f t="shared" si="990"/>
        <v>#DIV/0!</v>
      </c>
      <c r="AN132" s="51"/>
      <c r="AO132" s="56" t="e">
        <f t="shared" si="991"/>
        <v>#DIV/0!</v>
      </c>
      <c r="AP132" s="51">
        <f t="shared" si="1054"/>
        <v>0</v>
      </c>
      <c r="AQ132" s="56">
        <f t="shared" si="992"/>
        <v>0</v>
      </c>
      <c r="AR132" s="51">
        <f t="shared" si="1055"/>
        <v>0</v>
      </c>
      <c r="AS132" s="56">
        <f t="shared" si="993"/>
        <v>0</v>
      </c>
      <c r="AT132" s="50"/>
      <c r="AU132" s="56" t="e">
        <f t="shared" si="994"/>
        <v>#DIV/0!</v>
      </c>
      <c r="AV132" s="51"/>
      <c r="AW132" s="56" t="e">
        <f t="shared" si="995"/>
        <v>#DIV/0!</v>
      </c>
      <c r="AX132" s="51">
        <f t="shared" si="1056"/>
        <v>0</v>
      </c>
      <c r="AY132" s="56">
        <f t="shared" si="1010"/>
        <v>0</v>
      </c>
      <c r="AZ132" s="51">
        <f t="shared" si="1057"/>
        <v>0</v>
      </c>
      <c r="BA132" s="56">
        <f t="shared" si="1011"/>
        <v>0</v>
      </c>
      <c r="BB132" s="50"/>
      <c r="BC132" s="56" t="e">
        <f t="shared" si="996"/>
        <v>#DIV/0!</v>
      </c>
      <c r="BD132" s="51"/>
      <c r="BE132" s="56" t="e">
        <f t="shared" si="997"/>
        <v>#DIV/0!</v>
      </c>
      <c r="BF132" s="51">
        <f t="shared" si="1058"/>
        <v>0</v>
      </c>
      <c r="BG132" s="56">
        <f t="shared" si="1012"/>
        <v>0</v>
      </c>
      <c r="BH132" s="51">
        <f t="shared" si="1059"/>
        <v>0</v>
      </c>
      <c r="BI132" s="56">
        <f t="shared" si="1013"/>
        <v>0</v>
      </c>
      <c r="BJ132" s="50"/>
      <c r="BK132" s="56" t="e">
        <f t="shared" si="998"/>
        <v>#DIV/0!</v>
      </c>
      <c r="BL132" s="51"/>
      <c r="BM132" s="56" t="e">
        <f t="shared" si="999"/>
        <v>#DIV/0!</v>
      </c>
      <c r="BN132" s="51">
        <f t="shared" si="1060"/>
        <v>0</v>
      </c>
      <c r="BO132" s="56">
        <f t="shared" si="1014"/>
        <v>0</v>
      </c>
      <c r="BP132" s="51">
        <f t="shared" si="1061"/>
        <v>0</v>
      </c>
      <c r="BQ132" s="56">
        <f t="shared" si="1015"/>
        <v>0</v>
      </c>
      <c r="BR132" s="50"/>
      <c r="BS132" s="56" t="e">
        <f t="shared" si="1000"/>
        <v>#DIV/0!</v>
      </c>
      <c r="BT132" s="51"/>
      <c r="BU132" s="56" t="e">
        <f t="shared" si="1001"/>
        <v>#DIV/0!</v>
      </c>
      <c r="BV132" s="51">
        <f t="shared" si="1062"/>
        <v>0</v>
      </c>
      <c r="BW132" s="56">
        <f t="shared" si="1016"/>
        <v>0</v>
      </c>
      <c r="BX132" s="51">
        <f t="shared" si="1063"/>
        <v>0</v>
      </c>
      <c r="BY132" s="56">
        <f t="shared" si="1017"/>
        <v>0</v>
      </c>
      <c r="BZ132" s="50"/>
      <c r="CA132" s="56" t="e">
        <f t="shared" si="1002"/>
        <v>#DIV/0!</v>
      </c>
      <c r="CB132" s="51"/>
      <c r="CC132" s="56" t="e">
        <f t="shared" si="1003"/>
        <v>#DIV/0!</v>
      </c>
      <c r="CD132" s="51">
        <f t="shared" si="1064"/>
        <v>0</v>
      </c>
      <c r="CE132" s="56">
        <f t="shared" si="1018"/>
        <v>0</v>
      </c>
      <c r="CF132" s="51">
        <f t="shared" si="1065"/>
        <v>0</v>
      </c>
      <c r="CG132" s="56">
        <f t="shared" si="1019"/>
        <v>0</v>
      </c>
      <c r="CH132" s="50"/>
      <c r="CI132" s="56" t="e">
        <f t="shared" si="1004"/>
        <v>#DIV/0!</v>
      </c>
      <c r="CJ132" s="51"/>
      <c r="CK132" s="56" t="e">
        <f t="shared" si="1005"/>
        <v>#DIV/0!</v>
      </c>
      <c r="CL132" s="51">
        <f t="shared" si="1066"/>
        <v>0</v>
      </c>
      <c r="CM132" s="56">
        <f t="shared" si="1020"/>
        <v>0</v>
      </c>
      <c r="CN132" s="51">
        <f t="shared" si="1067"/>
        <v>0</v>
      </c>
      <c r="CO132" s="56">
        <f t="shared" si="1021"/>
        <v>0</v>
      </c>
      <c r="CP132" s="50">
        <f t="shared" si="971"/>
        <v>0</v>
      </c>
      <c r="CQ132" s="56">
        <f t="shared" si="1006"/>
        <v>0</v>
      </c>
      <c r="CR132" s="50">
        <f t="shared" si="971"/>
        <v>0</v>
      </c>
      <c r="CS132" s="56">
        <f t="shared" si="1007"/>
        <v>0</v>
      </c>
    </row>
    <row r="133" spans="1:147" x14ac:dyDescent="0.2">
      <c r="A133" s="53" t="s">
        <v>171</v>
      </c>
      <c r="B133" s="50">
        <v>200</v>
      </c>
      <c r="C133" s="56">
        <f t="shared" si="972"/>
        <v>4.0708987730311098E-2</v>
      </c>
      <c r="D133" s="50">
        <v>200</v>
      </c>
      <c r="E133" s="56">
        <f t="shared" si="973"/>
        <v>4.0708987730311098E-2</v>
      </c>
      <c r="F133" s="50"/>
      <c r="G133" s="56" t="e">
        <f t="shared" si="974"/>
        <v>#DIV/0!</v>
      </c>
      <c r="H133" s="51"/>
      <c r="I133" s="56" t="e">
        <f t="shared" si="975"/>
        <v>#DIV/0!</v>
      </c>
      <c r="J133" s="51">
        <f t="shared" si="1046"/>
        <v>200</v>
      </c>
      <c r="K133" s="56">
        <f t="shared" si="976"/>
        <v>4.0708987730311098E-2</v>
      </c>
      <c r="L133" s="51">
        <f t="shared" si="1047"/>
        <v>200</v>
      </c>
      <c r="M133" s="56">
        <f t="shared" si="977"/>
        <v>4.0708987730311098E-2</v>
      </c>
      <c r="N133" s="50"/>
      <c r="O133" s="56" t="e">
        <f t="shared" si="978"/>
        <v>#DIV/0!</v>
      </c>
      <c r="P133" s="51"/>
      <c r="Q133" s="56" t="e">
        <f t="shared" si="979"/>
        <v>#DIV/0!</v>
      </c>
      <c r="R133" s="51">
        <f t="shared" si="1048"/>
        <v>200</v>
      </c>
      <c r="S133" s="56">
        <f t="shared" si="980"/>
        <v>4.0708987730311098E-2</v>
      </c>
      <c r="T133" s="51">
        <f t="shared" si="1049"/>
        <v>200</v>
      </c>
      <c r="U133" s="56">
        <f t="shared" si="981"/>
        <v>4.0708987730311098E-2</v>
      </c>
      <c r="V133" s="50"/>
      <c r="W133" s="56" t="e">
        <f t="shared" si="982"/>
        <v>#DIV/0!</v>
      </c>
      <c r="X133" s="51"/>
      <c r="Y133" s="56" t="e">
        <f t="shared" si="983"/>
        <v>#DIV/0!</v>
      </c>
      <c r="Z133" s="51">
        <f t="shared" si="1050"/>
        <v>200</v>
      </c>
      <c r="AA133" s="56">
        <f t="shared" si="984"/>
        <v>4.0708987730311098E-2</v>
      </c>
      <c r="AB133" s="51">
        <f t="shared" si="1051"/>
        <v>200</v>
      </c>
      <c r="AC133" s="56">
        <f t="shared" si="985"/>
        <v>4.0708987730311098E-2</v>
      </c>
      <c r="AD133" s="50"/>
      <c r="AE133" s="56" t="e">
        <f t="shared" si="986"/>
        <v>#DIV/0!</v>
      </c>
      <c r="AF133" s="51"/>
      <c r="AG133" s="56" t="e">
        <f t="shared" si="987"/>
        <v>#DIV/0!</v>
      </c>
      <c r="AH133" s="51">
        <f t="shared" si="1052"/>
        <v>200</v>
      </c>
      <c r="AI133" s="56">
        <f t="shared" si="988"/>
        <v>4.0708987730311098E-2</v>
      </c>
      <c r="AJ133" s="51">
        <f t="shared" si="1053"/>
        <v>200</v>
      </c>
      <c r="AK133" s="56">
        <f t="shared" si="989"/>
        <v>4.0708987730311098E-2</v>
      </c>
      <c r="AL133" s="50"/>
      <c r="AM133" s="56" t="e">
        <f t="shared" si="990"/>
        <v>#DIV/0!</v>
      </c>
      <c r="AN133" s="51"/>
      <c r="AO133" s="56" t="e">
        <f t="shared" si="991"/>
        <v>#DIV/0!</v>
      </c>
      <c r="AP133" s="51">
        <f t="shared" si="1054"/>
        <v>200</v>
      </c>
      <c r="AQ133" s="56">
        <f t="shared" si="992"/>
        <v>4.0708987730311098E-2</v>
      </c>
      <c r="AR133" s="51">
        <f t="shared" si="1055"/>
        <v>200</v>
      </c>
      <c r="AS133" s="56">
        <f t="shared" si="993"/>
        <v>4.0708987730311098E-2</v>
      </c>
      <c r="AT133" s="50"/>
      <c r="AU133" s="56" t="e">
        <f t="shared" si="994"/>
        <v>#DIV/0!</v>
      </c>
      <c r="AV133" s="51"/>
      <c r="AW133" s="56" t="e">
        <f t="shared" si="995"/>
        <v>#DIV/0!</v>
      </c>
      <c r="AX133" s="51">
        <f t="shared" si="1056"/>
        <v>200</v>
      </c>
      <c r="AY133" s="56">
        <f t="shared" si="1010"/>
        <v>4.0708987730311098E-2</v>
      </c>
      <c r="AZ133" s="51">
        <f t="shared" si="1057"/>
        <v>200</v>
      </c>
      <c r="BA133" s="56">
        <f t="shared" si="1011"/>
        <v>4.0708987730311098E-2</v>
      </c>
      <c r="BB133" s="50"/>
      <c r="BC133" s="56" t="e">
        <f t="shared" si="996"/>
        <v>#DIV/0!</v>
      </c>
      <c r="BD133" s="51"/>
      <c r="BE133" s="56" t="e">
        <f t="shared" si="997"/>
        <v>#DIV/0!</v>
      </c>
      <c r="BF133" s="51">
        <f t="shared" si="1058"/>
        <v>200</v>
      </c>
      <c r="BG133" s="56">
        <f t="shared" si="1012"/>
        <v>4.0708987730311098E-2</v>
      </c>
      <c r="BH133" s="51">
        <f t="shared" si="1059"/>
        <v>200</v>
      </c>
      <c r="BI133" s="56">
        <f t="shared" si="1013"/>
        <v>4.0708987730311098E-2</v>
      </c>
      <c r="BJ133" s="50"/>
      <c r="BK133" s="56" t="e">
        <f t="shared" si="998"/>
        <v>#DIV/0!</v>
      </c>
      <c r="BL133" s="51"/>
      <c r="BM133" s="56" t="e">
        <f t="shared" si="999"/>
        <v>#DIV/0!</v>
      </c>
      <c r="BN133" s="51">
        <f t="shared" si="1060"/>
        <v>200</v>
      </c>
      <c r="BO133" s="56">
        <f t="shared" si="1014"/>
        <v>4.0708987730311098E-2</v>
      </c>
      <c r="BP133" s="51">
        <f t="shared" si="1061"/>
        <v>200</v>
      </c>
      <c r="BQ133" s="56">
        <f t="shared" si="1015"/>
        <v>4.0708987730311098E-2</v>
      </c>
      <c r="BR133" s="50"/>
      <c r="BS133" s="56" t="e">
        <f t="shared" si="1000"/>
        <v>#DIV/0!</v>
      </c>
      <c r="BT133" s="51"/>
      <c r="BU133" s="56" t="e">
        <f t="shared" si="1001"/>
        <v>#DIV/0!</v>
      </c>
      <c r="BV133" s="51">
        <f t="shared" si="1062"/>
        <v>200</v>
      </c>
      <c r="BW133" s="56">
        <f t="shared" si="1016"/>
        <v>4.0708987730311098E-2</v>
      </c>
      <c r="BX133" s="51">
        <f t="shared" si="1063"/>
        <v>200</v>
      </c>
      <c r="BY133" s="56">
        <f t="shared" si="1017"/>
        <v>4.0708987730311098E-2</v>
      </c>
      <c r="BZ133" s="50"/>
      <c r="CA133" s="56" t="e">
        <f t="shared" si="1002"/>
        <v>#DIV/0!</v>
      </c>
      <c r="CB133" s="51"/>
      <c r="CC133" s="56" t="e">
        <f t="shared" si="1003"/>
        <v>#DIV/0!</v>
      </c>
      <c r="CD133" s="51">
        <f t="shared" si="1064"/>
        <v>200</v>
      </c>
      <c r="CE133" s="56">
        <f t="shared" si="1018"/>
        <v>4.0708987730311098E-2</v>
      </c>
      <c r="CF133" s="51">
        <f t="shared" si="1065"/>
        <v>200</v>
      </c>
      <c r="CG133" s="56">
        <f t="shared" si="1019"/>
        <v>4.0708987730311098E-2</v>
      </c>
      <c r="CH133" s="50"/>
      <c r="CI133" s="56" t="e">
        <f t="shared" si="1004"/>
        <v>#DIV/0!</v>
      </c>
      <c r="CJ133" s="51"/>
      <c r="CK133" s="56" t="e">
        <f t="shared" si="1005"/>
        <v>#DIV/0!</v>
      </c>
      <c r="CL133" s="51">
        <f t="shared" si="1066"/>
        <v>200</v>
      </c>
      <c r="CM133" s="56">
        <f t="shared" si="1020"/>
        <v>4.0708987730311098E-2</v>
      </c>
      <c r="CN133" s="51">
        <f t="shared" si="1067"/>
        <v>200</v>
      </c>
      <c r="CO133" s="56">
        <f t="shared" si="1021"/>
        <v>4.0708987730311098E-2</v>
      </c>
      <c r="CP133" s="50">
        <f t="shared" si="971"/>
        <v>16.666666666666668</v>
      </c>
      <c r="CQ133" s="56">
        <f t="shared" si="1006"/>
        <v>4.0708987730311098E-2</v>
      </c>
      <c r="CR133" s="50">
        <f t="shared" si="971"/>
        <v>16.666666666666668</v>
      </c>
      <c r="CS133" s="56">
        <f t="shared" si="1007"/>
        <v>4.0708987730311098E-2</v>
      </c>
    </row>
    <row r="134" spans="1:147" x14ac:dyDescent="0.2">
      <c r="A134" s="53"/>
      <c r="B134" s="50"/>
      <c r="C134" s="56">
        <f t="shared" si="972"/>
        <v>0</v>
      </c>
      <c r="D134" s="51"/>
      <c r="E134" s="56">
        <f t="shared" si="973"/>
        <v>0</v>
      </c>
      <c r="F134" s="50"/>
      <c r="G134" s="56" t="e">
        <f t="shared" si="974"/>
        <v>#DIV/0!</v>
      </c>
      <c r="H134" s="51"/>
      <c r="I134" s="56" t="e">
        <f t="shared" si="975"/>
        <v>#DIV/0!</v>
      </c>
      <c r="J134" s="51">
        <f t="shared" si="1046"/>
        <v>0</v>
      </c>
      <c r="K134" s="56">
        <f t="shared" si="976"/>
        <v>0</v>
      </c>
      <c r="L134" s="51">
        <f t="shared" si="1047"/>
        <v>0</v>
      </c>
      <c r="M134" s="56">
        <f t="shared" si="977"/>
        <v>0</v>
      </c>
      <c r="N134" s="50"/>
      <c r="O134" s="56" t="e">
        <f t="shared" si="978"/>
        <v>#DIV/0!</v>
      </c>
      <c r="P134" s="51"/>
      <c r="Q134" s="56" t="e">
        <f t="shared" si="979"/>
        <v>#DIV/0!</v>
      </c>
      <c r="R134" s="51">
        <f t="shared" si="1048"/>
        <v>0</v>
      </c>
      <c r="S134" s="56">
        <f t="shared" si="980"/>
        <v>0</v>
      </c>
      <c r="T134" s="51">
        <f t="shared" si="1049"/>
        <v>0</v>
      </c>
      <c r="U134" s="56">
        <f t="shared" si="981"/>
        <v>0</v>
      </c>
      <c r="V134" s="50"/>
      <c r="W134" s="56" t="e">
        <f t="shared" si="982"/>
        <v>#DIV/0!</v>
      </c>
      <c r="X134" s="51"/>
      <c r="Y134" s="56" t="e">
        <f t="shared" si="983"/>
        <v>#DIV/0!</v>
      </c>
      <c r="Z134" s="51">
        <f t="shared" si="1050"/>
        <v>0</v>
      </c>
      <c r="AA134" s="56">
        <f t="shared" si="984"/>
        <v>0</v>
      </c>
      <c r="AB134" s="51">
        <f t="shared" si="1051"/>
        <v>0</v>
      </c>
      <c r="AC134" s="56">
        <f t="shared" si="985"/>
        <v>0</v>
      </c>
      <c r="AD134" s="50"/>
      <c r="AE134" s="56" t="e">
        <f t="shared" si="986"/>
        <v>#DIV/0!</v>
      </c>
      <c r="AF134" s="51"/>
      <c r="AG134" s="56" t="e">
        <f t="shared" si="987"/>
        <v>#DIV/0!</v>
      </c>
      <c r="AH134" s="51">
        <f t="shared" si="1052"/>
        <v>0</v>
      </c>
      <c r="AI134" s="56">
        <f t="shared" si="988"/>
        <v>0</v>
      </c>
      <c r="AJ134" s="51">
        <f t="shared" si="1053"/>
        <v>0</v>
      </c>
      <c r="AK134" s="56">
        <f t="shared" si="989"/>
        <v>0</v>
      </c>
      <c r="AL134" s="50"/>
      <c r="AM134" s="56" t="e">
        <f t="shared" si="990"/>
        <v>#DIV/0!</v>
      </c>
      <c r="AN134" s="51"/>
      <c r="AO134" s="56" t="e">
        <f t="shared" si="991"/>
        <v>#DIV/0!</v>
      </c>
      <c r="AP134" s="51">
        <f t="shared" si="1054"/>
        <v>0</v>
      </c>
      <c r="AQ134" s="56">
        <f t="shared" si="992"/>
        <v>0</v>
      </c>
      <c r="AR134" s="51">
        <f t="shared" si="1055"/>
        <v>0</v>
      </c>
      <c r="AS134" s="56">
        <f t="shared" si="993"/>
        <v>0</v>
      </c>
      <c r="AT134" s="50"/>
      <c r="AU134" s="56" t="e">
        <f t="shared" si="994"/>
        <v>#DIV/0!</v>
      </c>
      <c r="AV134" s="51"/>
      <c r="AW134" s="56" t="e">
        <f t="shared" si="995"/>
        <v>#DIV/0!</v>
      </c>
      <c r="AX134" s="51">
        <f t="shared" si="1056"/>
        <v>0</v>
      </c>
      <c r="AY134" s="56">
        <f t="shared" si="1010"/>
        <v>0</v>
      </c>
      <c r="AZ134" s="51">
        <f t="shared" si="1057"/>
        <v>0</v>
      </c>
      <c r="BA134" s="56">
        <f t="shared" si="1011"/>
        <v>0</v>
      </c>
      <c r="BB134" s="50"/>
      <c r="BC134" s="56" t="e">
        <f t="shared" si="996"/>
        <v>#DIV/0!</v>
      </c>
      <c r="BD134" s="51"/>
      <c r="BE134" s="56" t="e">
        <f t="shared" si="997"/>
        <v>#DIV/0!</v>
      </c>
      <c r="BF134" s="51">
        <f t="shared" si="1058"/>
        <v>0</v>
      </c>
      <c r="BG134" s="56">
        <f t="shared" si="1012"/>
        <v>0</v>
      </c>
      <c r="BH134" s="51">
        <f t="shared" si="1059"/>
        <v>0</v>
      </c>
      <c r="BI134" s="56">
        <f t="shared" si="1013"/>
        <v>0</v>
      </c>
      <c r="BJ134" s="50"/>
      <c r="BK134" s="56" t="e">
        <f t="shared" si="998"/>
        <v>#DIV/0!</v>
      </c>
      <c r="BL134" s="51"/>
      <c r="BM134" s="56" t="e">
        <f t="shared" si="999"/>
        <v>#DIV/0!</v>
      </c>
      <c r="BN134" s="51">
        <f t="shared" si="1060"/>
        <v>0</v>
      </c>
      <c r="BO134" s="56">
        <f t="shared" si="1014"/>
        <v>0</v>
      </c>
      <c r="BP134" s="51">
        <f t="shared" si="1061"/>
        <v>0</v>
      </c>
      <c r="BQ134" s="56">
        <f t="shared" si="1015"/>
        <v>0</v>
      </c>
      <c r="BR134" s="50"/>
      <c r="BS134" s="56" t="e">
        <f t="shared" si="1000"/>
        <v>#DIV/0!</v>
      </c>
      <c r="BT134" s="51"/>
      <c r="BU134" s="56" t="e">
        <f t="shared" si="1001"/>
        <v>#DIV/0!</v>
      </c>
      <c r="BV134" s="51">
        <f t="shared" si="1062"/>
        <v>0</v>
      </c>
      <c r="BW134" s="56">
        <f t="shared" si="1016"/>
        <v>0</v>
      </c>
      <c r="BX134" s="51">
        <f t="shared" si="1063"/>
        <v>0</v>
      </c>
      <c r="BY134" s="56">
        <f t="shared" si="1017"/>
        <v>0</v>
      </c>
      <c r="BZ134" s="50"/>
      <c r="CA134" s="56" t="e">
        <f t="shared" si="1002"/>
        <v>#DIV/0!</v>
      </c>
      <c r="CB134" s="51"/>
      <c r="CC134" s="56" t="e">
        <f t="shared" si="1003"/>
        <v>#DIV/0!</v>
      </c>
      <c r="CD134" s="51">
        <f t="shared" si="1064"/>
        <v>0</v>
      </c>
      <c r="CE134" s="56">
        <f t="shared" si="1018"/>
        <v>0</v>
      </c>
      <c r="CF134" s="51">
        <f t="shared" si="1065"/>
        <v>0</v>
      </c>
      <c r="CG134" s="56">
        <f t="shared" si="1019"/>
        <v>0</v>
      </c>
      <c r="CH134" s="50"/>
      <c r="CI134" s="56" t="e">
        <f t="shared" si="1004"/>
        <v>#DIV/0!</v>
      </c>
      <c r="CJ134" s="51"/>
      <c r="CK134" s="56" t="e">
        <f t="shared" si="1005"/>
        <v>#DIV/0!</v>
      </c>
      <c r="CL134" s="51">
        <f t="shared" si="1066"/>
        <v>0</v>
      </c>
      <c r="CM134" s="56">
        <f t="shared" si="1020"/>
        <v>0</v>
      </c>
      <c r="CN134" s="51">
        <f t="shared" si="1067"/>
        <v>0</v>
      </c>
      <c r="CO134" s="56">
        <f t="shared" si="1021"/>
        <v>0</v>
      </c>
      <c r="CP134" s="50">
        <f t="shared" si="971"/>
        <v>0</v>
      </c>
      <c r="CQ134" s="56">
        <f t="shared" si="1006"/>
        <v>0</v>
      </c>
      <c r="CR134" s="50">
        <f t="shared" si="971"/>
        <v>0</v>
      </c>
      <c r="CS134" s="56">
        <f t="shared" si="1007"/>
        <v>0</v>
      </c>
    </row>
    <row r="135" spans="1:147" x14ac:dyDescent="0.2">
      <c r="A135" s="62"/>
      <c r="B135" s="50"/>
      <c r="C135" s="56">
        <f t="shared" si="972"/>
        <v>0</v>
      </c>
      <c r="D135" s="51"/>
      <c r="E135" s="56">
        <f t="shared" si="973"/>
        <v>0</v>
      </c>
      <c r="F135" s="50"/>
      <c r="G135" s="56" t="e">
        <f t="shared" si="974"/>
        <v>#DIV/0!</v>
      </c>
      <c r="H135" s="51"/>
      <c r="I135" s="56" t="e">
        <f t="shared" si="975"/>
        <v>#DIV/0!</v>
      </c>
      <c r="J135" s="51">
        <f>F135+B135</f>
        <v>0</v>
      </c>
      <c r="K135" s="56">
        <f t="shared" si="976"/>
        <v>0</v>
      </c>
      <c r="L135" s="51">
        <f>H135+D135</f>
        <v>0</v>
      </c>
      <c r="M135" s="56">
        <f t="shared" si="977"/>
        <v>0</v>
      </c>
      <c r="N135" s="50"/>
      <c r="O135" s="56" t="e">
        <f t="shared" si="978"/>
        <v>#DIV/0!</v>
      </c>
      <c r="P135" s="51"/>
      <c r="Q135" s="56" t="e">
        <f t="shared" si="979"/>
        <v>#DIV/0!</v>
      </c>
      <c r="R135" s="51">
        <f>N135+J135</f>
        <v>0</v>
      </c>
      <c r="S135" s="56">
        <f t="shared" si="980"/>
        <v>0</v>
      </c>
      <c r="T135" s="51">
        <f>P135+L135</f>
        <v>0</v>
      </c>
      <c r="U135" s="56">
        <f t="shared" si="981"/>
        <v>0</v>
      </c>
      <c r="V135" s="50"/>
      <c r="W135" s="56" t="e">
        <f t="shared" si="982"/>
        <v>#DIV/0!</v>
      </c>
      <c r="X135" s="51"/>
      <c r="Y135" s="56" t="e">
        <f t="shared" si="983"/>
        <v>#DIV/0!</v>
      </c>
      <c r="Z135" s="51">
        <f>V135+R135</f>
        <v>0</v>
      </c>
      <c r="AA135" s="56">
        <f t="shared" si="984"/>
        <v>0</v>
      </c>
      <c r="AB135" s="51">
        <f>X135+T135</f>
        <v>0</v>
      </c>
      <c r="AC135" s="56">
        <f t="shared" si="985"/>
        <v>0</v>
      </c>
      <c r="AD135" s="50"/>
      <c r="AE135" s="56" t="e">
        <f t="shared" si="986"/>
        <v>#DIV/0!</v>
      </c>
      <c r="AF135" s="51"/>
      <c r="AG135" s="56" t="e">
        <f t="shared" si="987"/>
        <v>#DIV/0!</v>
      </c>
      <c r="AH135" s="51">
        <f>AD135+Z135</f>
        <v>0</v>
      </c>
      <c r="AI135" s="56">
        <f t="shared" si="988"/>
        <v>0</v>
      </c>
      <c r="AJ135" s="51">
        <f>AF135+AB135</f>
        <v>0</v>
      </c>
      <c r="AK135" s="56">
        <f t="shared" si="989"/>
        <v>0</v>
      </c>
      <c r="AL135" s="50"/>
      <c r="AM135" s="56" t="e">
        <f t="shared" si="990"/>
        <v>#DIV/0!</v>
      </c>
      <c r="AN135" s="51"/>
      <c r="AO135" s="56" t="e">
        <f t="shared" si="991"/>
        <v>#DIV/0!</v>
      </c>
      <c r="AP135" s="51">
        <f>AL135+AH135</f>
        <v>0</v>
      </c>
      <c r="AQ135" s="56">
        <f t="shared" si="992"/>
        <v>0</v>
      </c>
      <c r="AR135" s="51">
        <f>AN135+AJ135</f>
        <v>0</v>
      </c>
      <c r="AS135" s="56">
        <f t="shared" si="993"/>
        <v>0</v>
      </c>
      <c r="AT135" s="50"/>
      <c r="AU135" s="56" t="e">
        <f t="shared" si="994"/>
        <v>#DIV/0!</v>
      </c>
      <c r="AV135" s="51"/>
      <c r="AW135" s="56" t="e">
        <f t="shared" si="995"/>
        <v>#DIV/0!</v>
      </c>
      <c r="AX135" s="51">
        <f>AT135+AP135</f>
        <v>0</v>
      </c>
      <c r="AY135" s="56">
        <f t="shared" si="1010"/>
        <v>0</v>
      </c>
      <c r="AZ135" s="51">
        <f>AV135+AR135</f>
        <v>0</v>
      </c>
      <c r="BA135" s="56">
        <f t="shared" si="1011"/>
        <v>0</v>
      </c>
      <c r="BB135" s="50"/>
      <c r="BC135" s="56" t="e">
        <f t="shared" si="996"/>
        <v>#DIV/0!</v>
      </c>
      <c r="BD135" s="51"/>
      <c r="BE135" s="56" t="e">
        <f t="shared" si="997"/>
        <v>#DIV/0!</v>
      </c>
      <c r="BF135" s="51">
        <f>BB135+AX135</f>
        <v>0</v>
      </c>
      <c r="BG135" s="56">
        <f t="shared" si="1012"/>
        <v>0</v>
      </c>
      <c r="BH135" s="51">
        <f>BD135+AZ135</f>
        <v>0</v>
      </c>
      <c r="BI135" s="56">
        <f t="shared" si="1013"/>
        <v>0</v>
      </c>
      <c r="BJ135" s="50"/>
      <c r="BK135" s="56" t="e">
        <f t="shared" si="998"/>
        <v>#DIV/0!</v>
      </c>
      <c r="BL135" s="51"/>
      <c r="BM135" s="56" t="e">
        <f t="shared" si="999"/>
        <v>#DIV/0!</v>
      </c>
      <c r="BN135" s="51">
        <f>BJ135+BF135</f>
        <v>0</v>
      </c>
      <c r="BO135" s="56">
        <f t="shared" si="1014"/>
        <v>0</v>
      </c>
      <c r="BP135" s="51">
        <f>BL135+BH135</f>
        <v>0</v>
      </c>
      <c r="BQ135" s="56">
        <f t="shared" si="1015"/>
        <v>0</v>
      </c>
      <c r="BR135" s="50"/>
      <c r="BS135" s="56" t="e">
        <f t="shared" si="1000"/>
        <v>#DIV/0!</v>
      </c>
      <c r="BT135" s="51"/>
      <c r="BU135" s="56" t="e">
        <f t="shared" si="1001"/>
        <v>#DIV/0!</v>
      </c>
      <c r="BV135" s="51">
        <f>BR135+BN135</f>
        <v>0</v>
      </c>
      <c r="BW135" s="56">
        <f t="shared" si="1016"/>
        <v>0</v>
      </c>
      <c r="BX135" s="51">
        <f>BT135+BP135</f>
        <v>0</v>
      </c>
      <c r="BY135" s="56">
        <f t="shared" si="1017"/>
        <v>0</v>
      </c>
      <c r="BZ135" s="50"/>
      <c r="CA135" s="56" t="e">
        <f t="shared" si="1002"/>
        <v>#DIV/0!</v>
      </c>
      <c r="CB135" s="51"/>
      <c r="CC135" s="56" t="e">
        <f t="shared" si="1003"/>
        <v>#DIV/0!</v>
      </c>
      <c r="CD135" s="51">
        <f>BZ135+BV135</f>
        <v>0</v>
      </c>
      <c r="CE135" s="56">
        <f t="shared" si="1018"/>
        <v>0</v>
      </c>
      <c r="CF135" s="51">
        <f>CB135+BX135</f>
        <v>0</v>
      </c>
      <c r="CG135" s="56">
        <f t="shared" si="1019"/>
        <v>0</v>
      </c>
      <c r="CH135" s="50"/>
      <c r="CI135" s="56" t="e">
        <f t="shared" si="1004"/>
        <v>#DIV/0!</v>
      </c>
      <c r="CJ135" s="51"/>
      <c r="CK135" s="56" t="e">
        <f t="shared" si="1005"/>
        <v>#DIV/0!</v>
      </c>
      <c r="CL135" s="51">
        <f>CH135+CD135</f>
        <v>0</v>
      </c>
      <c r="CM135" s="56">
        <f t="shared" si="1020"/>
        <v>0</v>
      </c>
      <c r="CN135" s="51">
        <f>CJ135+CF135</f>
        <v>0</v>
      </c>
      <c r="CO135" s="56">
        <f t="shared" si="1021"/>
        <v>0</v>
      </c>
      <c r="CP135" s="50">
        <f t="shared" si="971"/>
        <v>0</v>
      </c>
      <c r="CQ135" s="56">
        <f t="shared" si="1006"/>
        <v>0</v>
      </c>
      <c r="CR135" s="50">
        <f t="shared" si="971"/>
        <v>0</v>
      </c>
      <c r="CS135" s="56">
        <f t="shared" si="1007"/>
        <v>0</v>
      </c>
    </row>
    <row r="136" spans="1:147" x14ac:dyDescent="0.2">
      <c r="A136" s="52" t="s">
        <v>128</v>
      </c>
      <c r="B136" s="54">
        <f>B84+B89+B100+B104+B110+B121+B127</f>
        <v>2720</v>
      </c>
      <c r="C136" s="55">
        <f>B136/B$30</f>
        <v>0.55364223313223093</v>
      </c>
      <c r="D136" s="54">
        <f>D84+D89+D100+D104+D110+D121+D127</f>
        <v>2430.21</v>
      </c>
      <c r="E136" s="55">
        <f>D136/D$30</f>
        <v>0.49465694536039667</v>
      </c>
      <c r="F136" s="54">
        <f>F84+F89+F100+F104+F110+F121+F127</f>
        <v>0</v>
      </c>
      <c r="G136" s="55" t="e">
        <f>F136/F$30</f>
        <v>#DIV/0!</v>
      </c>
      <c r="H136" s="54">
        <f>H84+H89+H100+H104+H110+H121+H127</f>
        <v>0</v>
      </c>
      <c r="I136" s="55" t="e">
        <f>H136/H$30</f>
        <v>#DIV/0!</v>
      </c>
      <c r="J136" s="54">
        <f>J84+J89+J100+J104+J110+J121+J127</f>
        <v>2720</v>
      </c>
      <c r="K136" s="55">
        <f>J136/J$30</f>
        <v>0.55364223313223093</v>
      </c>
      <c r="L136" s="54">
        <f>L84+L89+L100+L104+L110+L121+L127</f>
        <v>2430.21</v>
      </c>
      <c r="M136" s="55">
        <f>L136/L$30</f>
        <v>0.49465694536039667</v>
      </c>
      <c r="N136" s="54">
        <f>N84+N89+N100+N104+N110+N121+N127</f>
        <v>0</v>
      </c>
      <c r="O136" s="55" t="e">
        <f>N136/N$30</f>
        <v>#DIV/0!</v>
      </c>
      <c r="P136" s="54">
        <f>P84+P89+P100+P104+P110+P121+P127</f>
        <v>0</v>
      </c>
      <c r="Q136" s="55" t="e">
        <f>P136/P$30</f>
        <v>#DIV/0!</v>
      </c>
      <c r="R136" s="54">
        <f>R84+R89+R100+R104+R110+R121+R127</f>
        <v>2720</v>
      </c>
      <c r="S136" s="55">
        <f>R136/R$30</f>
        <v>0.55364223313223093</v>
      </c>
      <c r="T136" s="54">
        <f>T84+T89+T100+T104+T110+T121+T127</f>
        <v>2430.21</v>
      </c>
      <c r="U136" s="55">
        <f>T136/T$30</f>
        <v>0.49465694536039667</v>
      </c>
      <c r="V136" s="54">
        <f>V84+V89+V100+V104+V110+V121+V127</f>
        <v>0</v>
      </c>
      <c r="W136" s="55" t="e">
        <f>V136/V$30</f>
        <v>#DIV/0!</v>
      </c>
      <c r="X136" s="54">
        <f>X84+X89+X100+X104+X110+X121+X127</f>
        <v>0</v>
      </c>
      <c r="Y136" s="55" t="e">
        <f>X136/X$30</f>
        <v>#DIV/0!</v>
      </c>
      <c r="Z136" s="54">
        <f>Z84+Z89+Z100+Z104+Z110+Z121+Z127</f>
        <v>2720</v>
      </c>
      <c r="AA136" s="55">
        <f>Z136/Z$30</f>
        <v>0.55364223313223093</v>
      </c>
      <c r="AB136" s="54">
        <f>AB84+AB89+AB100+AB104+AB110+AB121+AB127</f>
        <v>2430.21</v>
      </c>
      <c r="AC136" s="55">
        <f>AB136/AB$30</f>
        <v>0.49465694536039667</v>
      </c>
      <c r="AD136" s="54">
        <f>AD84+AD89+AD100+AD104+AD110+AD121+AD127</f>
        <v>0</v>
      </c>
      <c r="AE136" s="55" t="e">
        <f>AD136/AD$30</f>
        <v>#DIV/0!</v>
      </c>
      <c r="AF136" s="54">
        <f>AF84+AF89+AF100+AF104+AF110+AF121+AF127</f>
        <v>0</v>
      </c>
      <c r="AG136" s="55" t="e">
        <f>AF136/AF$30</f>
        <v>#DIV/0!</v>
      </c>
      <c r="AH136" s="54">
        <f>AH84+AH89+AH100+AH104+AH110+AH121+AH127</f>
        <v>2720</v>
      </c>
      <c r="AI136" s="55">
        <f>AH136/AH$30</f>
        <v>0.55364223313223093</v>
      </c>
      <c r="AJ136" s="54">
        <f>AJ84+AJ89+AJ100+AJ104+AJ110+AJ121+AJ127</f>
        <v>2430.21</v>
      </c>
      <c r="AK136" s="55">
        <f>AJ136/AJ$30</f>
        <v>0.49465694536039667</v>
      </c>
      <c r="AL136" s="54">
        <f>AL84+AL89+AL100+AL104+AL110+AL121+AL127</f>
        <v>0</v>
      </c>
      <c r="AM136" s="55" t="e">
        <f>AL136/AL$30</f>
        <v>#DIV/0!</v>
      </c>
      <c r="AN136" s="54">
        <f>AN84+AN89+AN100+AN104+AN110+AN121+AN127</f>
        <v>0</v>
      </c>
      <c r="AO136" s="55" t="e">
        <f>AN136/AN$30</f>
        <v>#DIV/0!</v>
      </c>
      <c r="AP136" s="54">
        <f>AP84+AP89+AP100+AP104+AP110+AP121+AP127</f>
        <v>2720</v>
      </c>
      <c r="AQ136" s="55">
        <f>AP136/AP$30</f>
        <v>0.55364223313223093</v>
      </c>
      <c r="AR136" s="54">
        <f>AR84+AR89+AR100+AR104+AR110+AR121+AR127</f>
        <v>2430.21</v>
      </c>
      <c r="AS136" s="55">
        <f>AR136/AR$30</f>
        <v>0.49465694536039667</v>
      </c>
      <c r="AT136" s="54">
        <f>AT84+AT89+AT100+AT104+AT110+AT121+AT127</f>
        <v>0</v>
      </c>
      <c r="AU136" s="55" t="e">
        <f>AT136/AT$30</f>
        <v>#DIV/0!</v>
      </c>
      <c r="AV136" s="54">
        <f>AV84+AV89+AV100+AV104+AV110+AV121+AV127</f>
        <v>0</v>
      </c>
      <c r="AW136" s="55" t="e">
        <f>AV136/AV$30</f>
        <v>#DIV/0!</v>
      </c>
      <c r="AX136" s="54">
        <f>AX84+AX89+AX100+AX104+AX110+AX121+AX127</f>
        <v>2720</v>
      </c>
      <c r="AY136" s="55">
        <f>AX136/AX$30</f>
        <v>0.55364223313223093</v>
      </c>
      <c r="AZ136" s="54">
        <f>AZ84+AZ89+AZ100+AZ104+AZ110+AZ121+AZ127</f>
        <v>2430.21</v>
      </c>
      <c r="BA136" s="55">
        <f>AZ136/AZ$30</f>
        <v>0.49465694536039667</v>
      </c>
      <c r="BB136" s="54">
        <f>BB84+BB89+BB100+BB104+BB110+BB121+BB127</f>
        <v>0</v>
      </c>
      <c r="BC136" s="55" t="e">
        <f>BB136/BB$30</f>
        <v>#DIV/0!</v>
      </c>
      <c r="BD136" s="54">
        <f>BD84+BD89+BD100+BD104+BD110+BD121+BD127</f>
        <v>0</v>
      </c>
      <c r="BE136" s="55" t="e">
        <f>BD136/BD$30</f>
        <v>#DIV/0!</v>
      </c>
      <c r="BF136" s="54">
        <f>BF84+BF89+BF100+BF104+BF110+BF121+BF127</f>
        <v>2720</v>
      </c>
      <c r="BG136" s="55">
        <f>BF136/BF$30</f>
        <v>0.55364223313223093</v>
      </c>
      <c r="BH136" s="54">
        <f>BH84+BH89+BH100+BH104+BH110+BH121+BH127</f>
        <v>2430.21</v>
      </c>
      <c r="BI136" s="55">
        <f>BH136/BH$30</f>
        <v>0.49465694536039667</v>
      </c>
      <c r="BJ136" s="54">
        <f>BJ84+BJ89+BJ100+BJ104+BJ110+BJ121+BJ127</f>
        <v>0</v>
      </c>
      <c r="BK136" s="55" t="e">
        <f>BJ136/BJ$30</f>
        <v>#DIV/0!</v>
      </c>
      <c r="BL136" s="54">
        <f>BL84+BL89+BL100+BL104+BL110+BL121+BL127</f>
        <v>0</v>
      </c>
      <c r="BM136" s="55" t="e">
        <f>BL136/BL$30</f>
        <v>#DIV/0!</v>
      </c>
      <c r="BN136" s="54">
        <f>BN84+BN89+BN100+BN104+BN110+BN121+BN127</f>
        <v>2720</v>
      </c>
      <c r="BO136" s="55">
        <f>BN136/BN$30</f>
        <v>0.55364223313223093</v>
      </c>
      <c r="BP136" s="54">
        <f>BP84+BP89+BP100+BP104+BP110+BP121+BP127</f>
        <v>2430.21</v>
      </c>
      <c r="BQ136" s="55">
        <f>BP136/BP$30</f>
        <v>0.49465694536039667</v>
      </c>
      <c r="BR136" s="54">
        <f>BR84+BR89+BR100+BR104+BR110+BR121+BR127</f>
        <v>0</v>
      </c>
      <c r="BS136" s="55" t="e">
        <f>BR136/BR$30</f>
        <v>#DIV/0!</v>
      </c>
      <c r="BT136" s="54">
        <f>BT84+BT89+BT100+BT104+BT110+BT121+BT127</f>
        <v>0</v>
      </c>
      <c r="BU136" s="55" t="e">
        <f>BT136/BT$30</f>
        <v>#DIV/0!</v>
      </c>
      <c r="BV136" s="54">
        <f>BV84+BV89+BV100+BV104+BV110+BV121+BV127</f>
        <v>2720</v>
      </c>
      <c r="BW136" s="55">
        <f>BV136/BV$30</f>
        <v>0.55364223313223093</v>
      </c>
      <c r="BX136" s="54">
        <f>BX84+BX89+BX100+BX104+BX110+BX121+BX127</f>
        <v>2430.21</v>
      </c>
      <c r="BY136" s="55">
        <f>BX136/BX$30</f>
        <v>0.49465694536039667</v>
      </c>
      <c r="BZ136" s="54">
        <f>BZ84+BZ89+BZ100+BZ104+BZ110+BZ121+BZ127</f>
        <v>0</v>
      </c>
      <c r="CA136" s="55" t="e">
        <f>BZ136/BZ$30</f>
        <v>#DIV/0!</v>
      </c>
      <c r="CB136" s="54">
        <f>CB84+CB89+CB100+CB104+CB110+CB121+CB127</f>
        <v>0</v>
      </c>
      <c r="CC136" s="55" t="e">
        <f>CB136/CB$30</f>
        <v>#DIV/0!</v>
      </c>
      <c r="CD136" s="54">
        <f>CD84+CD89+CD100+CD104+CD110+CD121+CD127</f>
        <v>2720</v>
      </c>
      <c r="CE136" s="55">
        <f>CD136/CD$30</f>
        <v>0.55364223313223093</v>
      </c>
      <c r="CF136" s="54">
        <f>CF84+CF89+CF100+CF104+CF110+CF121+CF127</f>
        <v>2430.21</v>
      </c>
      <c r="CG136" s="55">
        <f>CF136/CF$30</f>
        <v>0.49465694536039667</v>
      </c>
      <c r="CH136" s="54">
        <f>CH84+CH89+CH100+CH104+CH110+CH121+CH127</f>
        <v>0</v>
      </c>
      <c r="CI136" s="55" t="e">
        <f>CH136/CH$30</f>
        <v>#DIV/0!</v>
      </c>
      <c r="CJ136" s="54">
        <f>CJ84+CJ89+CJ100+CJ104+CJ110+CJ121+CJ127</f>
        <v>0</v>
      </c>
      <c r="CK136" s="55" t="e">
        <f>CJ136/CJ$30</f>
        <v>#DIV/0!</v>
      </c>
      <c r="CL136" s="54">
        <f>CL84+CL89+CL100+CL104+CL110+CL121+CL127</f>
        <v>2720</v>
      </c>
      <c r="CM136" s="55">
        <f>CL136/CL$30</f>
        <v>0.55364223313223093</v>
      </c>
      <c r="CN136" s="54">
        <f>CN84+CN89+CN100+CN104+CN110+CN121+CN127</f>
        <v>2430.21</v>
      </c>
      <c r="CO136" s="55">
        <f>CN136/CN$30</f>
        <v>0.49465694536039667</v>
      </c>
      <c r="CP136" s="54">
        <f>CL136/12</f>
        <v>226.66666666666666</v>
      </c>
      <c r="CQ136" s="55">
        <f>CP136/CP$30</f>
        <v>0.55364223313223093</v>
      </c>
      <c r="CR136" s="54">
        <f>CN136/12</f>
        <v>202.51750000000001</v>
      </c>
      <c r="CS136" s="55">
        <f>CR136/CR$30</f>
        <v>0.49465694536039667</v>
      </c>
    </row>
    <row r="137" spans="1:147" x14ac:dyDescent="0.2">
      <c r="A137" s="52"/>
      <c r="B137" s="59"/>
      <c r="C137" s="55"/>
      <c r="D137" s="59"/>
      <c r="E137" s="55"/>
      <c r="F137" s="59"/>
      <c r="G137" s="55"/>
      <c r="H137" s="59"/>
      <c r="I137" s="55"/>
      <c r="J137" s="59"/>
      <c r="K137" s="55"/>
      <c r="L137" s="59"/>
      <c r="M137" s="55"/>
      <c r="N137" s="59"/>
      <c r="O137" s="55"/>
      <c r="P137" s="59"/>
      <c r="Q137" s="55"/>
      <c r="R137" s="59"/>
      <c r="S137" s="55"/>
      <c r="T137" s="59"/>
      <c r="U137" s="55"/>
      <c r="V137" s="59"/>
      <c r="W137" s="55"/>
      <c r="X137" s="59"/>
      <c r="Y137" s="55"/>
      <c r="Z137" s="59"/>
      <c r="AA137" s="55"/>
      <c r="AB137" s="59"/>
      <c r="AC137" s="55"/>
      <c r="AD137" s="59"/>
      <c r="AE137" s="55"/>
      <c r="AF137" s="59"/>
      <c r="AG137" s="55"/>
      <c r="AH137" s="59"/>
      <c r="AI137" s="55"/>
      <c r="AJ137" s="59"/>
      <c r="AK137" s="55"/>
      <c r="AL137" s="59"/>
      <c r="AM137" s="55"/>
      <c r="AN137" s="59"/>
      <c r="AO137" s="55"/>
      <c r="AP137" s="59"/>
      <c r="AQ137" s="55"/>
      <c r="AR137" s="59"/>
      <c r="AS137" s="55"/>
      <c r="AT137" s="59"/>
      <c r="AU137" s="55"/>
      <c r="AV137" s="59"/>
      <c r="AW137" s="55"/>
      <c r="AX137" s="59"/>
      <c r="AY137" s="55"/>
      <c r="AZ137" s="59"/>
      <c r="BA137" s="55"/>
      <c r="BB137" s="59"/>
      <c r="BC137" s="55"/>
      <c r="BD137" s="59"/>
      <c r="BE137" s="55"/>
      <c r="BF137" s="59"/>
      <c r="BG137" s="55"/>
      <c r="BH137" s="59"/>
      <c r="BI137" s="55"/>
      <c r="BJ137" s="59"/>
      <c r="BK137" s="55"/>
      <c r="BL137" s="59"/>
      <c r="BM137" s="55"/>
      <c r="BN137" s="59"/>
      <c r="BO137" s="55"/>
      <c r="BP137" s="59"/>
      <c r="BQ137" s="55"/>
      <c r="BR137" s="59"/>
      <c r="BS137" s="55"/>
      <c r="BT137" s="59"/>
      <c r="BU137" s="55"/>
      <c r="BV137" s="59"/>
      <c r="BW137" s="55"/>
      <c r="BX137" s="59"/>
      <c r="BY137" s="55"/>
      <c r="BZ137" s="59"/>
      <c r="CA137" s="55"/>
      <c r="CB137" s="59"/>
      <c r="CC137" s="55"/>
      <c r="CD137" s="59"/>
      <c r="CE137" s="55"/>
      <c r="CF137" s="59"/>
      <c r="CG137" s="55"/>
      <c r="CH137" s="59"/>
      <c r="CI137" s="55"/>
      <c r="CJ137" s="59"/>
      <c r="CK137" s="55"/>
      <c r="CL137" s="59"/>
      <c r="CM137" s="55"/>
      <c r="CN137" s="59"/>
      <c r="CO137" s="55"/>
      <c r="CP137" s="54"/>
      <c r="CQ137" s="55"/>
      <c r="CR137" s="54"/>
      <c r="CS137" s="55"/>
    </row>
    <row r="138" spans="1:147" x14ac:dyDescent="0.2">
      <c r="A138" s="52" t="s">
        <v>129</v>
      </c>
      <c r="B138" s="60">
        <f>B68+B81-B136</f>
        <v>-1677.04</v>
      </c>
      <c r="C138" s="61">
        <f>B138/B$30</f>
        <v>-0.3413530039162046</v>
      </c>
      <c r="D138" s="60">
        <f>D68+D81-D136</f>
        <v>-1364</v>
      </c>
      <c r="E138" s="61">
        <f>D138/D$30</f>
        <v>-0.2776352963207217</v>
      </c>
      <c r="F138" s="60">
        <f>F68+F81-F136</f>
        <v>0</v>
      </c>
      <c r="G138" s="61" t="e">
        <f>F138/F$30</f>
        <v>#DIV/0!</v>
      </c>
      <c r="H138" s="60">
        <f>H68+H81-H136</f>
        <v>0</v>
      </c>
      <c r="I138" s="61" t="e">
        <f>H138/H$30</f>
        <v>#DIV/0!</v>
      </c>
      <c r="J138" s="60">
        <f>J68+J81-J136</f>
        <v>-1677.04</v>
      </c>
      <c r="K138" s="61">
        <f>J138/J$30</f>
        <v>-0.3413530039162046</v>
      </c>
      <c r="L138" s="60">
        <f>L68+L81-L136</f>
        <v>-1364</v>
      </c>
      <c r="M138" s="61">
        <f>L138/L$30</f>
        <v>-0.2776352963207217</v>
      </c>
      <c r="N138" s="60">
        <f>N68+N81-N136</f>
        <v>0</v>
      </c>
      <c r="O138" s="61" t="e">
        <f>N138/N$30</f>
        <v>#DIV/0!</v>
      </c>
      <c r="P138" s="60">
        <f>P68+P81-P136</f>
        <v>0</v>
      </c>
      <c r="Q138" s="61" t="e">
        <f>P138/P$30</f>
        <v>#DIV/0!</v>
      </c>
      <c r="R138" s="60">
        <f>R68+R81-R136</f>
        <v>-1677.04</v>
      </c>
      <c r="S138" s="61">
        <f>R138/R$30</f>
        <v>-0.3413530039162046</v>
      </c>
      <c r="T138" s="60">
        <f>T68+T81-T136</f>
        <v>-1364</v>
      </c>
      <c r="U138" s="61">
        <f>T138/T$30</f>
        <v>-0.2776352963207217</v>
      </c>
      <c r="V138" s="60">
        <f>V68+V81-V136</f>
        <v>0</v>
      </c>
      <c r="W138" s="61" t="e">
        <f>V138/V$30</f>
        <v>#DIV/0!</v>
      </c>
      <c r="X138" s="60">
        <f>X68+X81-X136</f>
        <v>0</v>
      </c>
      <c r="Y138" s="61" t="e">
        <f>X138/X$30</f>
        <v>#DIV/0!</v>
      </c>
      <c r="Z138" s="60">
        <f>Z68+Z81-Z136</f>
        <v>-1677.04</v>
      </c>
      <c r="AA138" s="61">
        <f>Z138/Z$30</f>
        <v>-0.3413530039162046</v>
      </c>
      <c r="AB138" s="60">
        <f>AB68+AB81-AB136</f>
        <v>-1364</v>
      </c>
      <c r="AC138" s="61">
        <f>AB138/AB$30</f>
        <v>-0.2776352963207217</v>
      </c>
      <c r="AD138" s="60">
        <f>AD68+AD81-AD136</f>
        <v>0</v>
      </c>
      <c r="AE138" s="61" t="e">
        <f>AD138/AD$30</f>
        <v>#DIV/0!</v>
      </c>
      <c r="AF138" s="60">
        <f>AF68+AF81-AF136</f>
        <v>0</v>
      </c>
      <c r="AG138" s="61" t="e">
        <f>AF138/AF$30</f>
        <v>#DIV/0!</v>
      </c>
      <c r="AH138" s="60">
        <f>AH68+AH81-AH136</f>
        <v>-1677.04</v>
      </c>
      <c r="AI138" s="61">
        <f>AH138/AH$30</f>
        <v>-0.3413530039162046</v>
      </c>
      <c r="AJ138" s="60">
        <f>AJ68+AJ81-AJ136</f>
        <v>-1364</v>
      </c>
      <c r="AK138" s="61">
        <f>AJ138/AJ$30</f>
        <v>-0.2776352963207217</v>
      </c>
      <c r="AL138" s="60">
        <f>AL68+AL81-AL136</f>
        <v>0</v>
      </c>
      <c r="AM138" s="61" t="e">
        <f>AL138/AL$30</f>
        <v>#DIV/0!</v>
      </c>
      <c r="AN138" s="60">
        <f>AN68+AN81-AN136</f>
        <v>0</v>
      </c>
      <c r="AO138" s="61" t="e">
        <f>AN138/AN$30</f>
        <v>#DIV/0!</v>
      </c>
      <c r="AP138" s="60">
        <f>AP68+AP81-AP136</f>
        <v>-1677.04</v>
      </c>
      <c r="AQ138" s="61">
        <f>AP138/AP$30</f>
        <v>-0.3413530039162046</v>
      </c>
      <c r="AR138" s="60">
        <f>AR68+AR81-AR136</f>
        <v>-1364</v>
      </c>
      <c r="AS138" s="61">
        <f>AR138/AR$30</f>
        <v>-0.2776352963207217</v>
      </c>
      <c r="AT138" s="60">
        <f>AT68+AT81-AT136</f>
        <v>0</v>
      </c>
      <c r="AU138" s="61" t="e">
        <f>AT138/AT$30</f>
        <v>#DIV/0!</v>
      </c>
      <c r="AV138" s="60">
        <f>AV68+AV81-AV136</f>
        <v>0</v>
      </c>
      <c r="AW138" s="61" t="e">
        <f>AV138/AV$30</f>
        <v>#DIV/0!</v>
      </c>
      <c r="AX138" s="60">
        <f>AX68+AX81-AX136</f>
        <v>-1677.04</v>
      </c>
      <c r="AY138" s="61">
        <f>AX138/AX$30</f>
        <v>-0.3413530039162046</v>
      </c>
      <c r="AZ138" s="60">
        <f>AZ68+AZ81-AZ136</f>
        <v>-1364</v>
      </c>
      <c r="BA138" s="61">
        <f>AZ138/AZ$30</f>
        <v>-0.2776352963207217</v>
      </c>
      <c r="BB138" s="60">
        <f>BB68+BB81-BB136</f>
        <v>0</v>
      </c>
      <c r="BC138" s="61" t="e">
        <f>BB138/BB$30</f>
        <v>#DIV/0!</v>
      </c>
      <c r="BD138" s="60">
        <f>BD68+BD81-BD136</f>
        <v>0</v>
      </c>
      <c r="BE138" s="61" t="e">
        <f>BD138/BD$30</f>
        <v>#DIV/0!</v>
      </c>
      <c r="BF138" s="60">
        <f>BF68+BF81-BF136</f>
        <v>-1677.04</v>
      </c>
      <c r="BG138" s="61">
        <f>BF138/BF$30</f>
        <v>-0.3413530039162046</v>
      </c>
      <c r="BH138" s="60">
        <f>BH68+BH81-BH136</f>
        <v>-1364</v>
      </c>
      <c r="BI138" s="61">
        <f>BH138/BH$30</f>
        <v>-0.2776352963207217</v>
      </c>
      <c r="BJ138" s="60">
        <f>BJ68+BJ81-BJ136</f>
        <v>0</v>
      </c>
      <c r="BK138" s="61" t="e">
        <f>BJ138/BJ$30</f>
        <v>#DIV/0!</v>
      </c>
      <c r="BL138" s="60">
        <f>BL68+BL81-BL136</f>
        <v>0</v>
      </c>
      <c r="BM138" s="61" t="e">
        <f>BL138/BL$30</f>
        <v>#DIV/0!</v>
      </c>
      <c r="BN138" s="60">
        <f>BN68+BN81-BN136</f>
        <v>-1677.04</v>
      </c>
      <c r="BO138" s="61">
        <f>BN138/BN$30</f>
        <v>-0.3413530039162046</v>
      </c>
      <c r="BP138" s="60">
        <f>BP68+BP81-BP136</f>
        <v>-1364</v>
      </c>
      <c r="BQ138" s="61">
        <f>BP138/BP$30</f>
        <v>-0.2776352963207217</v>
      </c>
      <c r="BR138" s="60">
        <f>BR68+BR81-BR136</f>
        <v>0</v>
      </c>
      <c r="BS138" s="61" t="e">
        <f>BR138/BR$30</f>
        <v>#DIV/0!</v>
      </c>
      <c r="BT138" s="60">
        <f>BT68+BT81-BT136</f>
        <v>0</v>
      </c>
      <c r="BU138" s="61" t="e">
        <f>BT138/BT$30</f>
        <v>#DIV/0!</v>
      </c>
      <c r="BV138" s="60">
        <f>BV68+BV81-BV136</f>
        <v>-1677.04</v>
      </c>
      <c r="BW138" s="61">
        <f>BV138/BV$30</f>
        <v>-0.3413530039162046</v>
      </c>
      <c r="BX138" s="60">
        <f>BX68+BX81-BX136</f>
        <v>-1364</v>
      </c>
      <c r="BY138" s="61">
        <f>BX138/BX$30</f>
        <v>-0.2776352963207217</v>
      </c>
      <c r="BZ138" s="60">
        <f>BZ68+BZ81-BZ136</f>
        <v>0</v>
      </c>
      <c r="CA138" s="61" t="e">
        <f>BZ138/BZ$30</f>
        <v>#DIV/0!</v>
      </c>
      <c r="CB138" s="60">
        <f>CB68+CB81-CB136</f>
        <v>0</v>
      </c>
      <c r="CC138" s="61" t="e">
        <f>CB138/CB$30</f>
        <v>#DIV/0!</v>
      </c>
      <c r="CD138" s="60">
        <f>CD68+CD81-CD136</f>
        <v>-1677.04</v>
      </c>
      <c r="CE138" s="61">
        <f>CD138/CD$30</f>
        <v>-0.3413530039162046</v>
      </c>
      <c r="CF138" s="60">
        <f>CF68+CF81-CF136</f>
        <v>-1364</v>
      </c>
      <c r="CG138" s="61">
        <f>CF138/CF$30</f>
        <v>-0.2776352963207217</v>
      </c>
      <c r="CH138" s="60">
        <f>CH68+CH81-CH136</f>
        <v>0</v>
      </c>
      <c r="CI138" s="61" t="e">
        <f>CH138/CH$30</f>
        <v>#DIV/0!</v>
      </c>
      <c r="CJ138" s="60">
        <f>CJ68+CJ81-CJ136</f>
        <v>0</v>
      </c>
      <c r="CK138" s="61" t="e">
        <f>CJ138/CJ$30</f>
        <v>#DIV/0!</v>
      </c>
      <c r="CL138" s="60">
        <f>CL68+CL81-CL136</f>
        <v>-1677.04</v>
      </c>
      <c r="CM138" s="61">
        <f>CL138/CL$30</f>
        <v>-0.3413530039162046</v>
      </c>
      <c r="CN138" s="60">
        <f>CN68+CN81-CN136</f>
        <v>-1364</v>
      </c>
      <c r="CO138" s="61">
        <f>CN138/CN$30</f>
        <v>-0.2776352963207217</v>
      </c>
      <c r="CP138" s="60">
        <f>CP68+CP81-CP136</f>
        <v>-139.75333333333333</v>
      </c>
      <c r="CQ138" s="61">
        <f>CP138/CP$30</f>
        <v>-0.3413530039162046</v>
      </c>
      <c r="CR138" s="60">
        <f>CR68+CR81-CR136</f>
        <v>-113.66666666666669</v>
      </c>
      <c r="CS138" s="61">
        <f>CR138/CR$30</f>
        <v>-0.2776352963207217</v>
      </c>
    </row>
    <row r="139" spans="1:147" x14ac:dyDescent="0.2">
      <c r="A139" s="53"/>
      <c r="B139" s="78"/>
      <c r="C139" s="61"/>
      <c r="D139" s="78"/>
      <c r="E139" s="61"/>
      <c r="F139" s="78"/>
      <c r="G139" s="61"/>
      <c r="H139" s="78"/>
      <c r="I139" s="61"/>
      <c r="J139" s="78"/>
      <c r="K139" s="61"/>
      <c r="L139" s="78"/>
      <c r="M139" s="61"/>
      <c r="N139" s="78"/>
      <c r="O139" s="61"/>
      <c r="P139" s="78"/>
      <c r="Q139" s="61"/>
      <c r="R139" s="78"/>
      <c r="S139" s="61"/>
      <c r="T139" s="78"/>
      <c r="U139" s="61"/>
      <c r="V139" s="78"/>
      <c r="W139" s="61"/>
      <c r="X139" s="78"/>
      <c r="Y139" s="61"/>
      <c r="Z139" s="78"/>
      <c r="AA139" s="61"/>
      <c r="AB139" s="78"/>
      <c r="AC139" s="61"/>
      <c r="AD139" s="78"/>
      <c r="AE139" s="61"/>
      <c r="AF139" s="78"/>
      <c r="AG139" s="61"/>
      <c r="AH139" s="78"/>
      <c r="AI139" s="61"/>
      <c r="AJ139" s="78"/>
      <c r="AK139" s="61"/>
      <c r="AL139" s="78"/>
      <c r="AM139" s="61"/>
      <c r="AN139" s="78"/>
      <c r="AO139" s="61"/>
      <c r="AP139" s="78"/>
      <c r="AQ139" s="61"/>
      <c r="AR139" s="78"/>
      <c r="AS139" s="61"/>
      <c r="AT139" s="78"/>
      <c r="AU139" s="61"/>
      <c r="AV139" s="78"/>
      <c r="AW139" s="61"/>
      <c r="AX139" s="78"/>
      <c r="AY139" s="61"/>
      <c r="AZ139" s="78"/>
      <c r="BA139" s="61"/>
      <c r="BB139" s="78"/>
      <c r="BC139" s="61"/>
      <c r="BD139" s="78"/>
      <c r="BE139" s="61"/>
      <c r="BF139" s="78"/>
      <c r="BG139" s="61"/>
      <c r="BH139" s="78"/>
      <c r="BI139" s="61"/>
      <c r="BJ139" s="78"/>
      <c r="BK139" s="61"/>
      <c r="BL139" s="78"/>
      <c r="BM139" s="61"/>
      <c r="BN139" s="78"/>
      <c r="BO139" s="61"/>
      <c r="BP139" s="78"/>
      <c r="BQ139" s="61"/>
      <c r="BR139" s="78"/>
      <c r="BS139" s="61"/>
      <c r="BT139" s="78"/>
      <c r="BU139" s="61"/>
      <c r="BV139" s="78"/>
      <c r="BW139" s="61"/>
      <c r="BX139" s="78"/>
      <c r="BY139" s="61"/>
      <c r="BZ139" s="78"/>
      <c r="CA139" s="61"/>
      <c r="CB139" s="78"/>
      <c r="CC139" s="61"/>
      <c r="CD139" s="78"/>
      <c r="CE139" s="61"/>
      <c r="CF139" s="78"/>
      <c r="CG139" s="61"/>
      <c r="CH139" s="78"/>
      <c r="CI139" s="61"/>
      <c r="CJ139" s="78"/>
      <c r="CK139" s="61"/>
      <c r="CL139" s="78"/>
      <c r="CM139" s="61"/>
      <c r="CN139" s="78"/>
      <c r="CO139" s="61"/>
      <c r="CP139" s="60"/>
      <c r="CQ139" s="61"/>
      <c r="CR139" s="60"/>
      <c r="CS139" s="61"/>
    </row>
    <row r="140" spans="1:147" s="3" customFormat="1" x14ac:dyDescent="0.2">
      <c r="A140" s="53" t="s">
        <v>81</v>
      </c>
      <c r="B140" s="51">
        <v>5000</v>
      </c>
      <c r="C140" s="51"/>
      <c r="D140" s="51">
        <f>B140</f>
        <v>5000</v>
      </c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</row>
    <row r="141" spans="1:147" s="3" customFormat="1" x14ac:dyDescent="0.2">
      <c r="A141" s="53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  <c r="CF141" s="79"/>
      <c r="CG141" s="79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</row>
    <row r="142" spans="1:147" ht="13.5" thickBot="1" x14ac:dyDescent="0.25">
      <c r="A142" s="65" t="s">
        <v>130</v>
      </c>
      <c r="B142" s="66">
        <f>B140+B138</f>
        <v>3322.96</v>
      </c>
      <c r="C142" s="66"/>
      <c r="D142" s="66">
        <f>D140+D138</f>
        <v>3636</v>
      </c>
      <c r="E142" s="66"/>
      <c r="F142" s="66">
        <f>F138+B142</f>
        <v>3322.96</v>
      </c>
      <c r="G142" s="66"/>
      <c r="H142" s="66">
        <f>H138+D142</f>
        <v>3636</v>
      </c>
      <c r="I142" s="66"/>
      <c r="J142" s="66">
        <f>J138+F142</f>
        <v>1645.92</v>
      </c>
      <c r="K142" s="66"/>
      <c r="L142" s="66">
        <f>H142+L138</f>
        <v>2272</v>
      </c>
      <c r="M142" s="66"/>
      <c r="N142" s="66">
        <f>N138+F142</f>
        <v>3322.96</v>
      </c>
      <c r="O142" s="66"/>
      <c r="P142" s="66">
        <f>P138+H142</f>
        <v>3636</v>
      </c>
      <c r="Q142" s="66"/>
      <c r="R142" s="66">
        <f>R138+J142</f>
        <v>-31.119999999999891</v>
      </c>
      <c r="S142" s="66"/>
      <c r="T142" s="66">
        <f>T138+L142</f>
        <v>908</v>
      </c>
      <c r="U142" s="66"/>
      <c r="V142" s="66">
        <f t="shared" ref="V142" si="1068">V138+N142</f>
        <v>3322.96</v>
      </c>
      <c r="W142" s="66"/>
      <c r="X142" s="66">
        <f t="shared" ref="X142" si="1069">X138+P142</f>
        <v>3636</v>
      </c>
      <c r="Y142" s="66"/>
      <c r="Z142" s="66">
        <f t="shared" ref="Z142" si="1070">Z138+R142</f>
        <v>-1708.1599999999999</v>
      </c>
      <c r="AA142" s="66"/>
      <c r="AB142" s="66">
        <f t="shared" ref="AB142" si="1071">AB138+T142</f>
        <v>-456</v>
      </c>
      <c r="AC142" s="66"/>
      <c r="AD142" s="66">
        <f t="shared" ref="AD142" si="1072">AD138+V142</f>
        <v>3322.96</v>
      </c>
      <c r="AE142" s="66"/>
      <c r="AF142" s="66">
        <f t="shared" ref="AF142" si="1073">AF138+X142</f>
        <v>3636</v>
      </c>
      <c r="AG142" s="66"/>
      <c r="AH142" s="66">
        <f t="shared" ref="AH142" si="1074">AH138+Z142</f>
        <v>-3385.2</v>
      </c>
      <c r="AI142" s="66"/>
      <c r="AJ142" s="66">
        <f t="shared" ref="AJ142" si="1075">AJ138+AB142</f>
        <v>-1820</v>
      </c>
      <c r="AK142" s="66"/>
      <c r="AL142" s="66">
        <f t="shared" ref="AL142" si="1076">AL138+AD142</f>
        <v>3322.96</v>
      </c>
      <c r="AM142" s="66"/>
      <c r="AN142" s="66">
        <f t="shared" ref="AN142" si="1077">AN138+AF142</f>
        <v>3636</v>
      </c>
      <c r="AO142" s="66"/>
      <c r="AP142" s="66">
        <f t="shared" ref="AP142" si="1078">AP138+AH142</f>
        <v>-5062.24</v>
      </c>
      <c r="AQ142" s="66"/>
      <c r="AR142" s="66">
        <f t="shared" ref="AR142" si="1079">AR138+AJ142</f>
        <v>-3184</v>
      </c>
      <c r="AS142" s="66"/>
      <c r="AT142" s="66">
        <f t="shared" ref="AT142" si="1080">AT138+AL142</f>
        <v>3322.96</v>
      </c>
      <c r="AU142" s="66"/>
      <c r="AV142" s="66">
        <f t="shared" ref="AV142" si="1081">AV138+AN142</f>
        <v>3636</v>
      </c>
      <c r="AW142" s="66"/>
      <c r="AX142" s="66">
        <f t="shared" ref="AX142" si="1082">AX138+AP142</f>
        <v>-6739.28</v>
      </c>
      <c r="AY142" s="66"/>
      <c r="AZ142" s="66">
        <f t="shared" ref="AZ142" si="1083">AZ138+AR142</f>
        <v>-4548</v>
      </c>
      <c r="BA142" s="66"/>
      <c r="BB142" s="66">
        <f t="shared" ref="BB142" si="1084">BB138+AT142</f>
        <v>3322.96</v>
      </c>
      <c r="BC142" s="66"/>
      <c r="BD142" s="66">
        <f t="shared" ref="BD142" si="1085">BD138+AV142</f>
        <v>3636</v>
      </c>
      <c r="BE142" s="66"/>
      <c r="BF142" s="66">
        <f t="shared" ref="BF142" si="1086">BF138+AX142</f>
        <v>-8416.32</v>
      </c>
      <c r="BG142" s="66"/>
      <c r="BH142" s="66">
        <f t="shared" ref="BH142" si="1087">BH138+AZ142</f>
        <v>-5912</v>
      </c>
      <c r="BI142" s="66"/>
      <c r="BJ142" s="66">
        <f t="shared" ref="BJ142" si="1088">BJ138+BB142</f>
        <v>3322.96</v>
      </c>
      <c r="BK142" s="66"/>
      <c r="BL142" s="66">
        <f t="shared" ref="BL142" si="1089">BL138+BD142</f>
        <v>3636</v>
      </c>
      <c r="BM142" s="66"/>
      <c r="BN142" s="66">
        <f t="shared" ref="BN142" si="1090">BN138+BF142</f>
        <v>-10093.36</v>
      </c>
      <c r="BO142" s="66"/>
      <c r="BP142" s="66">
        <f t="shared" ref="BP142" si="1091">BP138+BH142</f>
        <v>-7276</v>
      </c>
      <c r="BQ142" s="66"/>
      <c r="BR142" s="66">
        <f t="shared" ref="BR142" si="1092">BR138+BJ142</f>
        <v>3322.96</v>
      </c>
      <c r="BS142" s="66"/>
      <c r="BT142" s="66">
        <f t="shared" ref="BT142" si="1093">BT138+BL142</f>
        <v>3636</v>
      </c>
      <c r="BU142" s="66"/>
      <c r="BV142" s="66">
        <f t="shared" ref="BV142" si="1094">BV138+BN142</f>
        <v>-11770.400000000001</v>
      </c>
      <c r="BW142" s="66"/>
      <c r="BX142" s="66">
        <f t="shared" ref="BX142" si="1095">BX138+BP142</f>
        <v>-8640</v>
      </c>
      <c r="BY142" s="66"/>
      <c r="BZ142" s="66">
        <f t="shared" ref="BZ142" si="1096">BZ138+BR142</f>
        <v>3322.96</v>
      </c>
      <c r="CA142" s="66"/>
      <c r="CB142" s="66">
        <f t="shared" ref="CB142" si="1097">CB138+BT142</f>
        <v>3636</v>
      </c>
      <c r="CC142" s="66"/>
      <c r="CD142" s="66">
        <f t="shared" ref="CD142" si="1098">CD138+BV142</f>
        <v>-13447.440000000002</v>
      </c>
      <c r="CE142" s="66"/>
      <c r="CF142" s="66">
        <f t="shared" ref="CF142" si="1099">CF138+BX142</f>
        <v>-10004</v>
      </c>
      <c r="CG142" s="66"/>
      <c r="CH142" s="66">
        <f t="shared" ref="CH142" si="1100">CH138+BZ142</f>
        <v>3322.96</v>
      </c>
      <c r="CI142" s="66"/>
      <c r="CJ142" s="66">
        <f t="shared" ref="CJ142" si="1101">CJ138+CB142</f>
        <v>3636</v>
      </c>
      <c r="CK142" s="66"/>
      <c r="CL142" s="66">
        <f t="shared" ref="CL142" si="1102">CL138+CD142</f>
        <v>-15124.480000000003</v>
      </c>
      <c r="CM142" s="66"/>
      <c r="CN142" s="66">
        <f t="shared" ref="CN142" si="1103">CN138+CF142</f>
        <v>-11368</v>
      </c>
      <c r="CO142" s="66"/>
      <c r="CP142" s="66"/>
      <c r="CQ142" s="66"/>
      <c r="CR142" s="66"/>
      <c r="CS142" s="66"/>
    </row>
    <row r="143" spans="1:147" ht="16.149999999999999" customHeight="1" thickBot="1" x14ac:dyDescent="0.25">
      <c r="A143" s="67"/>
      <c r="B143" s="67"/>
      <c r="C143" s="68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</row>
    <row r="144" spans="1:147" x14ac:dyDescent="0.2">
      <c r="A144" s="85" t="s">
        <v>82</v>
      </c>
      <c r="B144" s="86" t="s">
        <v>83</v>
      </c>
      <c r="C144" s="86" t="s">
        <v>135</v>
      </c>
      <c r="D144" s="87" t="s">
        <v>84</v>
      </c>
      <c r="I144" s="69" t="s">
        <v>83</v>
      </c>
      <c r="J144" s="69" t="s">
        <v>33</v>
      </c>
      <c r="K144" s="70" t="s">
        <v>84</v>
      </c>
      <c r="P144" s="2"/>
      <c r="Q144" s="69" t="s">
        <v>83</v>
      </c>
      <c r="R144" s="69" t="s">
        <v>33</v>
      </c>
      <c r="S144" s="70" t="s">
        <v>84</v>
      </c>
      <c r="Y144" s="69" t="s">
        <v>83</v>
      </c>
      <c r="Z144" s="69" t="s">
        <v>33</v>
      </c>
      <c r="AA144" s="70" t="s">
        <v>84</v>
      </c>
      <c r="AG144" s="69" t="s">
        <v>83</v>
      </c>
      <c r="AH144" s="69" t="s">
        <v>33</v>
      </c>
      <c r="AI144" s="70" t="s">
        <v>84</v>
      </c>
      <c r="AO144" s="69" t="s">
        <v>83</v>
      </c>
      <c r="AP144" s="69" t="s">
        <v>33</v>
      </c>
      <c r="AQ144" s="70" t="s">
        <v>84</v>
      </c>
      <c r="AW144" s="69" t="s">
        <v>83</v>
      </c>
      <c r="AX144" s="69" t="s">
        <v>33</v>
      </c>
      <c r="AY144" s="70" t="s">
        <v>84</v>
      </c>
      <c r="BE144" s="69" t="s">
        <v>83</v>
      </c>
      <c r="BF144" s="69" t="s">
        <v>33</v>
      </c>
      <c r="BG144" s="70" t="s">
        <v>84</v>
      </c>
      <c r="BM144" s="69" t="s">
        <v>83</v>
      </c>
      <c r="BN144" s="69" t="s">
        <v>33</v>
      </c>
      <c r="BO144" s="70" t="s">
        <v>84</v>
      </c>
      <c r="BU144" s="69" t="s">
        <v>83</v>
      </c>
      <c r="BV144" s="69" t="s">
        <v>33</v>
      </c>
      <c r="BW144" s="70" t="s">
        <v>84</v>
      </c>
      <c r="CC144" s="69" t="s">
        <v>83</v>
      </c>
      <c r="CD144" s="69" t="s">
        <v>33</v>
      </c>
      <c r="CE144" s="70" t="s">
        <v>84</v>
      </c>
      <c r="CK144" s="69" t="s">
        <v>83</v>
      </c>
      <c r="CL144" s="69" t="s">
        <v>33</v>
      </c>
      <c r="CM144" s="70" t="s">
        <v>84</v>
      </c>
      <c r="EP144" s="67"/>
      <c r="EQ144" s="67"/>
    </row>
    <row r="145" spans="1:147" x14ac:dyDescent="0.2">
      <c r="A145" s="91" t="s">
        <v>134</v>
      </c>
      <c r="B145" s="91"/>
      <c r="C145" s="91"/>
      <c r="D145" s="91"/>
      <c r="I145" s="80"/>
      <c r="J145" s="80"/>
      <c r="K145" s="81"/>
      <c r="P145" s="2"/>
      <c r="Q145" s="80"/>
      <c r="R145" s="80"/>
      <c r="S145" s="81"/>
      <c r="Y145" s="80"/>
      <c r="Z145" s="80"/>
      <c r="AA145" s="81"/>
      <c r="AG145" s="80"/>
      <c r="AH145" s="80"/>
      <c r="AI145" s="81"/>
      <c r="AO145" s="80"/>
      <c r="AP145" s="80"/>
      <c r="AQ145" s="81"/>
      <c r="AW145" s="80"/>
      <c r="AX145" s="80"/>
      <c r="AY145" s="81"/>
      <c r="BE145" s="80"/>
      <c r="BF145" s="80"/>
      <c r="BG145" s="81"/>
      <c r="BM145" s="80"/>
      <c r="BN145" s="80"/>
      <c r="BO145" s="81"/>
      <c r="BU145" s="80"/>
      <c r="BV145" s="80"/>
      <c r="BW145" s="81"/>
      <c r="CC145" s="80"/>
      <c r="CD145" s="80"/>
      <c r="CE145" s="81"/>
      <c r="CK145" s="80"/>
      <c r="CL145" s="80"/>
      <c r="CM145" s="81"/>
      <c r="EP145" s="67"/>
      <c r="EQ145" s="67"/>
    </row>
    <row r="146" spans="1:147" x14ac:dyDescent="0.2">
      <c r="A146" s="88" t="s">
        <v>132</v>
      </c>
      <c r="B146" s="51">
        <f>0</f>
        <v>0</v>
      </c>
      <c r="C146" s="89">
        <f>80</f>
        <v>80</v>
      </c>
      <c r="D146" s="90">
        <f t="shared" ref="D146:D167" si="1104">B146+C146</f>
        <v>80</v>
      </c>
      <c r="E146" s="3"/>
      <c r="F146" s="3"/>
      <c r="G146" s="4"/>
      <c r="I146" s="51">
        <f>B146</f>
        <v>0</v>
      </c>
      <c r="J146" s="51">
        <f>C146</f>
        <v>80</v>
      </c>
      <c r="K146" s="71">
        <f t="shared" ref="K146:K167" si="1105">I146+J146</f>
        <v>80</v>
      </c>
      <c r="L146" s="3"/>
      <c r="M146" s="3"/>
      <c r="P146" s="2"/>
      <c r="Q146" s="51">
        <f>I146</f>
        <v>0</v>
      </c>
      <c r="R146" s="51">
        <f>J146</f>
        <v>80</v>
      </c>
      <c r="S146" s="71">
        <f t="shared" ref="S146:S167" si="1106">Q146+R146</f>
        <v>80</v>
      </c>
      <c r="T146" s="3"/>
      <c r="U146" s="3"/>
      <c r="Y146" s="51">
        <f t="shared" ref="Y146:Z146" si="1107">Q146</f>
        <v>0</v>
      </c>
      <c r="Z146" s="51">
        <f t="shared" si="1107"/>
        <v>80</v>
      </c>
      <c r="AA146" s="71">
        <f t="shared" ref="AA146:AA167" si="1108">Y146+Z146</f>
        <v>80</v>
      </c>
      <c r="AB146" s="3"/>
      <c r="AC146" s="3"/>
      <c r="AG146" s="51">
        <f t="shared" ref="AG146:AH152" si="1109">Y146</f>
        <v>0</v>
      </c>
      <c r="AH146" s="51">
        <f t="shared" si="1109"/>
        <v>80</v>
      </c>
      <c r="AI146" s="71">
        <f t="shared" ref="AI146:AI167" si="1110">AG146+AH146</f>
        <v>80</v>
      </c>
      <c r="AJ146" s="3"/>
      <c r="AK146" s="3"/>
      <c r="AO146" s="51">
        <f t="shared" ref="AO146:AP146" si="1111">AG146</f>
        <v>0</v>
      </c>
      <c r="AP146" s="51">
        <f t="shared" si="1111"/>
        <v>80</v>
      </c>
      <c r="AQ146" s="71">
        <f t="shared" ref="AQ146:AQ167" si="1112">AO146+AP146</f>
        <v>80</v>
      </c>
      <c r="AR146" s="3"/>
      <c r="AS146" s="3"/>
      <c r="AW146" s="51">
        <f t="shared" ref="AW146:AX149" si="1113">AO146</f>
        <v>0</v>
      </c>
      <c r="AX146" s="51">
        <f t="shared" si="1113"/>
        <v>80</v>
      </c>
      <c r="AY146" s="71">
        <f t="shared" ref="AY146:AY167" si="1114">AW146+AX146</f>
        <v>80</v>
      </c>
      <c r="AZ146" s="3"/>
      <c r="BA146" s="3"/>
      <c r="BE146" s="51">
        <f t="shared" ref="BE146:BF152" si="1115">AW146</f>
        <v>0</v>
      </c>
      <c r="BF146" s="51">
        <f t="shared" si="1115"/>
        <v>80</v>
      </c>
      <c r="BG146" s="71">
        <f t="shared" ref="BG146:BG167" si="1116">BE146+BF146</f>
        <v>80</v>
      </c>
      <c r="BH146" s="3"/>
      <c r="BI146" s="3"/>
      <c r="BM146" s="51">
        <f t="shared" ref="BM146:BN152" si="1117">BE146</f>
        <v>0</v>
      </c>
      <c r="BN146" s="51">
        <f t="shared" si="1117"/>
        <v>80</v>
      </c>
      <c r="BO146" s="71">
        <f t="shared" ref="BO146:BO167" si="1118">BM146+BN146</f>
        <v>80</v>
      </c>
      <c r="BP146" s="3"/>
      <c r="BQ146" s="3"/>
      <c r="BU146" s="51">
        <f t="shared" ref="BU146:BV152" si="1119">BM146</f>
        <v>0</v>
      </c>
      <c r="BV146" s="51">
        <f t="shared" si="1119"/>
        <v>80</v>
      </c>
      <c r="BW146" s="71">
        <f t="shared" ref="BW146:BW167" si="1120">BU146+BV146</f>
        <v>80</v>
      </c>
      <c r="BX146" s="3"/>
      <c r="BY146" s="3"/>
      <c r="CC146" s="51">
        <f t="shared" ref="CC146:CD148" si="1121">BU146</f>
        <v>0</v>
      </c>
      <c r="CD146" s="51">
        <f t="shared" si="1121"/>
        <v>80</v>
      </c>
      <c r="CE146" s="71">
        <f t="shared" ref="CE146:CE167" si="1122">CC146+CD146</f>
        <v>80</v>
      </c>
      <c r="CF146" s="3"/>
      <c r="CG146" s="3"/>
      <c r="CK146" s="51">
        <f t="shared" ref="CK146:CL152" si="1123">CC146</f>
        <v>0</v>
      </c>
      <c r="CL146" s="51">
        <f t="shared" si="1123"/>
        <v>80</v>
      </c>
      <c r="CM146" s="71">
        <f t="shared" ref="CM146:CM167" si="1124">CK146+CL146</f>
        <v>80</v>
      </c>
      <c r="CN146" s="3"/>
      <c r="CO146" s="3"/>
      <c r="EP146" s="67"/>
      <c r="EQ146" s="67"/>
    </row>
    <row r="147" spans="1:147" x14ac:dyDescent="0.2">
      <c r="A147" s="53" t="s">
        <v>133</v>
      </c>
      <c r="B147" s="51">
        <f>0</f>
        <v>0</v>
      </c>
      <c r="C147" s="51">
        <f>45</f>
        <v>45</v>
      </c>
      <c r="D147" s="71">
        <f t="shared" si="1104"/>
        <v>45</v>
      </c>
      <c r="E147" s="3"/>
      <c r="F147" s="3"/>
      <c r="G147" s="64"/>
      <c r="I147" s="51">
        <f t="shared" ref="I147:J147" si="1125">B147</f>
        <v>0</v>
      </c>
      <c r="J147" s="51">
        <f t="shared" si="1125"/>
        <v>45</v>
      </c>
      <c r="K147" s="71">
        <f t="shared" si="1105"/>
        <v>45</v>
      </c>
      <c r="L147" s="3"/>
      <c r="M147" s="3"/>
      <c r="O147" s="64"/>
      <c r="P147" s="2"/>
      <c r="Q147" s="51">
        <f t="shared" ref="Q147:Q152" si="1126">I147</f>
        <v>0</v>
      </c>
      <c r="R147" s="51">
        <f t="shared" ref="R147:R152" si="1127">J147</f>
        <v>45</v>
      </c>
      <c r="S147" s="71">
        <f t="shared" ref="S147:S152" si="1128">Q147+R147</f>
        <v>45</v>
      </c>
      <c r="T147" s="3"/>
      <c r="U147" s="3"/>
      <c r="W147" s="64"/>
      <c r="Y147" s="51">
        <f t="shared" ref="Y147:Y152" si="1129">Q147</f>
        <v>0</v>
      </c>
      <c r="Z147" s="51">
        <f t="shared" ref="Z147:Z152" si="1130">R147</f>
        <v>45</v>
      </c>
      <c r="AA147" s="71">
        <f t="shared" ref="AA147:AA152" si="1131">Y147+Z147</f>
        <v>45</v>
      </c>
      <c r="AB147" s="3"/>
      <c r="AC147" s="3"/>
      <c r="AE147" s="64"/>
      <c r="AG147" s="51">
        <f t="shared" ref="AG147:AG151" si="1132">Y147</f>
        <v>0</v>
      </c>
      <c r="AH147" s="51">
        <f t="shared" ref="AH147:AH151" si="1133">Z147</f>
        <v>45</v>
      </c>
      <c r="AI147" s="71">
        <f t="shared" ref="AI147:AI151" si="1134">AG147+AH147</f>
        <v>45</v>
      </c>
      <c r="AJ147" s="3"/>
      <c r="AK147" s="3"/>
      <c r="AM147" s="64"/>
      <c r="AO147" s="51">
        <f t="shared" ref="AO147:AO152" si="1135">AG147</f>
        <v>0</v>
      </c>
      <c r="AP147" s="51">
        <f t="shared" ref="AP147:AP152" si="1136">AH147</f>
        <v>45</v>
      </c>
      <c r="AQ147" s="71">
        <f t="shared" ref="AQ147:AQ152" si="1137">AO147+AP147</f>
        <v>45</v>
      </c>
      <c r="AR147" s="3"/>
      <c r="AS147" s="3"/>
      <c r="AU147" s="64"/>
      <c r="AW147" s="51">
        <f t="shared" si="1113"/>
        <v>0</v>
      </c>
      <c r="AX147" s="51">
        <f t="shared" si="1113"/>
        <v>45</v>
      </c>
      <c r="AY147" s="71">
        <f t="shared" si="1114"/>
        <v>45</v>
      </c>
      <c r="AZ147" s="3"/>
      <c r="BA147" s="3"/>
      <c r="BC147" s="64"/>
      <c r="BE147" s="51">
        <f t="shared" si="1115"/>
        <v>0</v>
      </c>
      <c r="BF147" s="51">
        <f t="shared" si="1115"/>
        <v>45</v>
      </c>
      <c r="BG147" s="71">
        <f t="shared" si="1116"/>
        <v>45</v>
      </c>
      <c r="BH147" s="3"/>
      <c r="BI147" s="3"/>
      <c r="BK147" s="64"/>
      <c r="BM147" s="51">
        <f t="shared" ref="BM147:BM151" si="1138">BE147</f>
        <v>0</v>
      </c>
      <c r="BN147" s="51">
        <f t="shared" ref="BN147:BN151" si="1139">BF147</f>
        <v>45</v>
      </c>
      <c r="BO147" s="71">
        <f t="shared" ref="BO147:BO151" si="1140">BM147+BN147</f>
        <v>45</v>
      </c>
      <c r="BP147" s="3"/>
      <c r="BQ147" s="3"/>
      <c r="BS147" s="64"/>
      <c r="BU147" s="51">
        <f t="shared" si="1119"/>
        <v>0</v>
      </c>
      <c r="BV147" s="51">
        <f t="shared" si="1119"/>
        <v>45</v>
      </c>
      <c r="BW147" s="71">
        <f t="shared" si="1120"/>
        <v>45</v>
      </c>
      <c r="BX147" s="3"/>
      <c r="BY147" s="3"/>
      <c r="CA147" s="64"/>
      <c r="CC147" s="51">
        <f t="shared" si="1121"/>
        <v>0</v>
      </c>
      <c r="CD147" s="51">
        <f t="shared" si="1121"/>
        <v>45</v>
      </c>
      <c r="CE147" s="71">
        <f t="shared" si="1122"/>
        <v>45</v>
      </c>
      <c r="CF147" s="3"/>
      <c r="CG147" s="3"/>
      <c r="CI147" s="64"/>
      <c r="CK147" s="51">
        <f t="shared" ref="CK147:CK151" si="1141">CC147</f>
        <v>0</v>
      </c>
      <c r="CL147" s="51">
        <f t="shared" ref="CL147:CL151" si="1142">CD147</f>
        <v>45</v>
      </c>
      <c r="CM147" s="71">
        <f t="shared" ref="CM147:CM151" si="1143">CK147+CL147</f>
        <v>45</v>
      </c>
      <c r="CN147" s="3"/>
      <c r="CO147" s="3"/>
      <c r="EP147" s="67"/>
      <c r="EQ147" s="67"/>
    </row>
    <row r="148" spans="1:147" x14ac:dyDescent="0.2">
      <c r="A148" s="53" t="s">
        <v>174</v>
      </c>
      <c r="B148" s="51">
        <f>0</f>
        <v>0</v>
      </c>
      <c r="C148" s="51">
        <f>500</f>
        <v>500</v>
      </c>
      <c r="D148" s="71">
        <f t="shared" si="1104"/>
        <v>500</v>
      </c>
      <c r="E148" s="3"/>
      <c r="F148" s="3"/>
      <c r="I148" s="51">
        <f t="shared" ref="I148:I152" si="1144">B148</f>
        <v>0</v>
      </c>
      <c r="J148" s="51">
        <f t="shared" ref="J148:J152" si="1145">C148</f>
        <v>500</v>
      </c>
      <c r="K148" s="71">
        <f t="shared" ref="K148:K152" si="1146">I148+J148</f>
        <v>500</v>
      </c>
      <c r="L148" s="3"/>
      <c r="M148" s="3"/>
      <c r="P148" s="2"/>
      <c r="Q148" s="51">
        <f t="shared" si="1126"/>
        <v>0</v>
      </c>
      <c r="R148" s="51">
        <f t="shared" si="1127"/>
        <v>500</v>
      </c>
      <c r="S148" s="71">
        <f t="shared" si="1128"/>
        <v>500</v>
      </c>
      <c r="T148" s="3"/>
      <c r="U148" s="3"/>
      <c r="Y148" s="51">
        <f t="shared" si="1129"/>
        <v>0</v>
      </c>
      <c r="Z148" s="51">
        <f t="shared" si="1130"/>
        <v>500</v>
      </c>
      <c r="AA148" s="71">
        <f t="shared" si="1131"/>
        <v>500</v>
      </c>
      <c r="AB148" s="3"/>
      <c r="AC148" s="3"/>
      <c r="AG148" s="51">
        <f t="shared" si="1132"/>
        <v>0</v>
      </c>
      <c r="AH148" s="51">
        <f t="shared" si="1133"/>
        <v>500</v>
      </c>
      <c r="AI148" s="71">
        <f t="shared" si="1134"/>
        <v>500</v>
      </c>
      <c r="AJ148" s="3"/>
      <c r="AK148" s="3"/>
      <c r="AO148" s="51">
        <f t="shared" si="1135"/>
        <v>0</v>
      </c>
      <c r="AP148" s="51">
        <f t="shared" si="1136"/>
        <v>500</v>
      </c>
      <c r="AQ148" s="71">
        <f t="shared" si="1137"/>
        <v>500</v>
      </c>
      <c r="AR148" s="3"/>
      <c r="AS148" s="3"/>
      <c r="AW148" s="51">
        <f t="shared" si="1113"/>
        <v>0</v>
      </c>
      <c r="AX148" s="51">
        <f t="shared" si="1113"/>
        <v>500</v>
      </c>
      <c r="AY148" s="71">
        <f t="shared" si="1114"/>
        <v>500</v>
      </c>
      <c r="AZ148" s="3"/>
      <c r="BA148" s="3"/>
      <c r="BE148" s="51">
        <f t="shared" ref="BE148:BE151" si="1147">AW148</f>
        <v>0</v>
      </c>
      <c r="BF148" s="51">
        <f t="shared" ref="BF148:BF151" si="1148">AX148</f>
        <v>500</v>
      </c>
      <c r="BG148" s="71">
        <f t="shared" ref="BG148:BG151" si="1149">BE148+BF148</f>
        <v>500</v>
      </c>
      <c r="BH148" s="3"/>
      <c r="BI148" s="3"/>
      <c r="BM148" s="51">
        <f t="shared" si="1138"/>
        <v>0</v>
      </c>
      <c r="BN148" s="51">
        <f t="shared" si="1139"/>
        <v>500</v>
      </c>
      <c r="BO148" s="71">
        <f t="shared" si="1140"/>
        <v>500</v>
      </c>
      <c r="BP148" s="3"/>
      <c r="BQ148" s="3"/>
      <c r="BU148" s="51">
        <f t="shared" si="1119"/>
        <v>0</v>
      </c>
      <c r="BV148" s="51">
        <f t="shared" si="1119"/>
        <v>500</v>
      </c>
      <c r="BW148" s="71">
        <f t="shared" si="1120"/>
        <v>500</v>
      </c>
      <c r="BX148" s="3"/>
      <c r="BY148" s="3"/>
      <c r="CC148" s="51">
        <f t="shared" si="1121"/>
        <v>0</v>
      </c>
      <c r="CD148" s="51">
        <f t="shared" si="1121"/>
        <v>500</v>
      </c>
      <c r="CE148" s="71">
        <f t="shared" si="1122"/>
        <v>500</v>
      </c>
      <c r="CF148" s="3"/>
      <c r="CG148" s="3"/>
      <c r="CK148" s="51">
        <f t="shared" si="1141"/>
        <v>0</v>
      </c>
      <c r="CL148" s="51">
        <f t="shared" si="1142"/>
        <v>500</v>
      </c>
      <c r="CM148" s="71">
        <f t="shared" si="1143"/>
        <v>500</v>
      </c>
      <c r="CN148" s="3"/>
      <c r="CO148" s="3"/>
      <c r="EP148" s="67"/>
      <c r="EQ148" s="67"/>
    </row>
    <row r="149" spans="1:147" x14ac:dyDescent="0.2">
      <c r="A149" s="53" t="s">
        <v>137</v>
      </c>
      <c r="B149" s="51">
        <f>2314.4</f>
        <v>2314.4</v>
      </c>
      <c r="C149" s="51">
        <f>0</f>
        <v>0</v>
      </c>
      <c r="D149" s="71">
        <f t="shared" si="1104"/>
        <v>2314.4</v>
      </c>
      <c r="E149" s="3"/>
      <c r="F149" s="3"/>
      <c r="I149" s="51">
        <f t="shared" si="1144"/>
        <v>2314.4</v>
      </c>
      <c r="J149" s="51">
        <f t="shared" si="1145"/>
        <v>0</v>
      </c>
      <c r="K149" s="71">
        <f t="shared" si="1146"/>
        <v>2314.4</v>
      </c>
      <c r="L149" s="3"/>
      <c r="M149" s="3"/>
      <c r="P149" s="2"/>
      <c r="Q149" s="51">
        <f t="shared" si="1126"/>
        <v>2314.4</v>
      </c>
      <c r="R149" s="51">
        <f t="shared" si="1127"/>
        <v>0</v>
      </c>
      <c r="S149" s="71">
        <f t="shared" si="1128"/>
        <v>2314.4</v>
      </c>
      <c r="T149" s="3"/>
      <c r="U149" s="3"/>
      <c r="Y149" s="51">
        <f t="shared" si="1129"/>
        <v>2314.4</v>
      </c>
      <c r="Z149" s="51">
        <f t="shared" si="1130"/>
        <v>0</v>
      </c>
      <c r="AA149" s="71">
        <f t="shared" si="1131"/>
        <v>2314.4</v>
      </c>
      <c r="AB149" s="3"/>
      <c r="AC149" s="3"/>
      <c r="AG149" s="51">
        <f t="shared" si="1132"/>
        <v>2314.4</v>
      </c>
      <c r="AH149" s="51">
        <f t="shared" si="1133"/>
        <v>0</v>
      </c>
      <c r="AI149" s="71">
        <f t="shared" si="1134"/>
        <v>2314.4</v>
      </c>
      <c r="AJ149" s="3"/>
      <c r="AK149" s="3"/>
      <c r="AO149" s="51">
        <f t="shared" si="1135"/>
        <v>2314.4</v>
      </c>
      <c r="AP149" s="51">
        <f t="shared" si="1136"/>
        <v>0</v>
      </c>
      <c r="AQ149" s="71">
        <f t="shared" si="1137"/>
        <v>2314.4</v>
      </c>
      <c r="AR149" s="3"/>
      <c r="AS149" s="3"/>
      <c r="AW149" s="51">
        <f t="shared" si="1113"/>
        <v>2314.4</v>
      </c>
      <c r="AX149" s="51">
        <f t="shared" si="1113"/>
        <v>0</v>
      </c>
      <c r="AY149" s="71">
        <f t="shared" si="1114"/>
        <v>2314.4</v>
      </c>
      <c r="AZ149" s="3"/>
      <c r="BA149" s="3"/>
      <c r="BE149" s="51">
        <f t="shared" si="1147"/>
        <v>2314.4</v>
      </c>
      <c r="BF149" s="51">
        <f t="shared" si="1148"/>
        <v>0</v>
      </c>
      <c r="BG149" s="71">
        <f t="shared" si="1149"/>
        <v>2314.4</v>
      </c>
      <c r="BH149" s="3"/>
      <c r="BI149" s="3"/>
      <c r="BM149" s="51">
        <f t="shared" si="1138"/>
        <v>2314.4</v>
      </c>
      <c r="BN149" s="51">
        <f t="shared" si="1139"/>
        <v>0</v>
      </c>
      <c r="BO149" s="71">
        <f t="shared" si="1140"/>
        <v>2314.4</v>
      </c>
      <c r="BP149" s="3"/>
      <c r="BQ149" s="3"/>
      <c r="BU149" s="51">
        <f t="shared" si="1119"/>
        <v>2314.4</v>
      </c>
      <c r="BV149" s="51">
        <f t="shared" si="1119"/>
        <v>0</v>
      </c>
      <c r="BW149" s="71">
        <f t="shared" si="1120"/>
        <v>2314.4</v>
      </c>
      <c r="BX149" s="3"/>
      <c r="BY149" s="3"/>
      <c r="CC149" s="51">
        <f t="shared" ref="CC149:CC152" si="1150">BU149</f>
        <v>2314.4</v>
      </c>
      <c r="CD149" s="51">
        <f t="shared" ref="CD149:CD152" si="1151">BV149</f>
        <v>0</v>
      </c>
      <c r="CE149" s="71">
        <f t="shared" ref="CE149:CE152" si="1152">CC149+CD149</f>
        <v>2314.4</v>
      </c>
      <c r="CF149" s="3"/>
      <c r="CG149" s="3"/>
      <c r="CK149" s="51">
        <f t="shared" si="1141"/>
        <v>2314.4</v>
      </c>
      <c r="CL149" s="51">
        <f t="shared" si="1142"/>
        <v>0</v>
      </c>
      <c r="CM149" s="71">
        <f t="shared" si="1143"/>
        <v>2314.4</v>
      </c>
      <c r="CN149" s="3"/>
      <c r="CO149" s="3"/>
      <c r="EP149" s="67"/>
      <c r="EQ149" s="67"/>
    </row>
    <row r="150" spans="1:147" x14ac:dyDescent="0.2">
      <c r="A150" s="53" t="s">
        <v>136</v>
      </c>
      <c r="B150" s="51">
        <v>1056.5999999999999</v>
      </c>
      <c r="C150" s="51">
        <f>0</f>
        <v>0</v>
      </c>
      <c r="D150" s="71">
        <f t="shared" si="1104"/>
        <v>1056.5999999999999</v>
      </c>
      <c r="E150" s="3"/>
      <c r="F150" s="3"/>
      <c r="I150" s="51">
        <f t="shared" si="1144"/>
        <v>1056.5999999999999</v>
      </c>
      <c r="J150" s="51">
        <f t="shared" si="1145"/>
        <v>0</v>
      </c>
      <c r="K150" s="71">
        <f t="shared" si="1146"/>
        <v>1056.5999999999999</v>
      </c>
      <c r="L150" s="3"/>
      <c r="M150" s="3"/>
      <c r="P150" s="2"/>
      <c r="Q150" s="51">
        <f t="shared" si="1126"/>
        <v>1056.5999999999999</v>
      </c>
      <c r="R150" s="51">
        <f t="shared" si="1127"/>
        <v>0</v>
      </c>
      <c r="S150" s="71">
        <f t="shared" si="1128"/>
        <v>1056.5999999999999</v>
      </c>
      <c r="T150" s="3"/>
      <c r="U150" s="3"/>
      <c r="Y150" s="51">
        <f t="shared" si="1129"/>
        <v>1056.5999999999999</v>
      </c>
      <c r="Z150" s="51">
        <f t="shared" si="1130"/>
        <v>0</v>
      </c>
      <c r="AA150" s="71">
        <f t="shared" si="1131"/>
        <v>1056.5999999999999</v>
      </c>
      <c r="AB150" s="3"/>
      <c r="AC150" s="3"/>
      <c r="AG150" s="51">
        <f t="shared" si="1132"/>
        <v>1056.5999999999999</v>
      </c>
      <c r="AH150" s="51">
        <f t="shared" si="1133"/>
        <v>0</v>
      </c>
      <c r="AI150" s="71">
        <f t="shared" si="1134"/>
        <v>1056.5999999999999</v>
      </c>
      <c r="AJ150" s="3"/>
      <c r="AK150" s="3"/>
      <c r="AO150" s="51">
        <f t="shared" si="1135"/>
        <v>1056.5999999999999</v>
      </c>
      <c r="AP150" s="51">
        <f t="shared" si="1136"/>
        <v>0</v>
      </c>
      <c r="AQ150" s="71">
        <f t="shared" si="1137"/>
        <v>1056.5999999999999</v>
      </c>
      <c r="AR150" s="3"/>
      <c r="AS150" s="3"/>
      <c r="AW150" s="51">
        <f t="shared" ref="AW150:AW152" si="1153">AO150</f>
        <v>1056.5999999999999</v>
      </c>
      <c r="AX150" s="51">
        <f t="shared" ref="AX150:AX152" si="1154">AP150</f>
        <v>0</v>
      </c>
      <c r="AY150" s="71">
        <f t="shared" ref="AY150:AY152" si="1155">AW150+AX150</f>
        <v>1056.5999999999999</v>
      </c>
      <c r="AZ150" s="3"/>
      <c r="BA150" s="3"/>
      <c r="BE150" s="51">
        <f t="shared" si="1147"/>
        <v>1056.5999999999999</v>
      </c>
      <c r="BF150" s="51">
        <f t="shared" si="1148"/>
        <v>0</v>
      </c>
      <c r="BG150" s="71">
        <f t="shared" si="1149"/>
        <v>1056.5999999999999</v>
      </c>
      <c r="BH150" s="3"/>
      <c r="BI150" s="3"/>
      <c r="BM150" s="51">
        <f t="shared" si="1138"/>
        <v>1056.5999999999999</v>
      </c>
      <c r="BN150" s="51">
        <f t="shared" si="1139"/>
        <v>0</v>
      </c>
      <c r="BO150" s="71">
        <f t="shared" si="1140"/>
        <v>1056.5999999999999</v>
      </c>
      <c r="BP150" s="3"/>
      <c r="BQ150" s="3"/>
      <c r="BU150" s="51">
        <f t="shared" ref="BU150:BU151" si="1156">BM150</f>
        <v>1056.5999999999999</v>
      </c>
      <c r="BV150" s="51">
        <f t="shared" ref="BV150:BV151" si="1157">BN150</f>
        <v>0</v>
      </c>
      <c r="BW150" s="71">
        <f t="shared" ref="BW150:BW151" si="1158">BU150+BV150</f>
        <v>1056.5999999999999</v>
      </c>
      <c r="BX150" s="3"/>
      <c r="BY150" s="3"/>
      <c r="CC150" s="51">
        <f t="shared" si="1150"/>
        <v>1056.5999999999999</v>
      </c>
      <c r="CD150" s="51">
        <f t="shared" si="1151"/>
        <v>0</v>
      </c>
      <c r="CE150" s="71">
        <f t="shared" si="1152"/>
        <v>1056.5999999999999</v>
      </c>
      <c r="CF150" s="3"/>
      <c r="CG150" s="3"/>
      <c r="CK150" s="51">
        <f t="shared" si="1141"/>
        <v>1056.5999999999999</v>
      </c>
      <c r="CL150" s="51">
        <f t="shared" si="1142"/>
        <v>0</v>
      </c>
      <c r="CM150" s="71">
        <f t="shared" si="1143"/>
        <v>1056.5999999999999</v>
      </c>
      <c r="CN150" s="3"/>
      <c r="CO150" s="3"/>
      <c r="EP150" s="67"/>
      <c r="EQ150" s="67"/>
    </row>
    <row r="151" spans="1:147" x14ac:dyDescent="0.2">
      <c r="A151" s="53" t="s">
        <v>139</v>
      </c>
      <c r="B151" s="51">
        <v>1500</v>
      </c>
      <c r="C151" s="51">
        <f>0</f>
        <v>0</v>
      </c>
      <c r="D151" s="71">
        <f t="shared" si="1104"/>
        <v>1500</v>
      </c>
      <c r="E151" s="3"/>
      <c r="F151" s="3"/>
      <c r="I151" s="51">
        <f t="shared" si="1144"/>
        <v>1500</v>
      </c>
      <c r="J151" s="51">
        <f t="shared" si="1145"/>
        <v>0</v>
      </c>
      <c r="K151" s="71">
        <f t="shared" si="1146"/>
        <v>1500</v>
      </c>
      <c r="L151" s="3"/>
      <c r="M151" s="3"/>
      <c r="P151" s="2"/>
      <c r="Q151" s="51">
        <f t="shared" si="1126"/>
        <v>1500</v>
      </c>
      <c r="R151" s="51">
        <f t="shared" si="1127"/>
        <v>0</v>
      </c>
      <c r="S151" s="71">
        <f t="shared" si="1128"/>
        <v>1500</v>
      </c>
      <c r="T151" s="3"/>
      <c r="U151" s="3"/>
      <c r="Y151" s="51">
        <f t="shared" si="1129"/>
        <v>1500</v>
      </c>
      <c r="Z151" s="51">
        <f t="shared" si="1130"/>
        <v>0</v>
      </c>
      <c r="AA151" s="71">
        <f t="shared" si="1131"/>
        <v>1500</v>
      </c>
      <c r="AB151" s="3"/>
      <c r="AC151" s="3"/>
      <c r="AG151" s="51">
        <f t="shared" si="1132"/>
        <v>1500</v>
      </c>
      <c r="AH151" s="51">
        <f t="shared" si="1133"/>
        <v>0</v>
      </c>
      <c r="AI151" s="71">
        <f t="shared" si="1134"/>
        <v>1500</v>
      </c>
      <c r="AJ151" s="3"/>
      <c r="AK151" s="3"/>
      <c r="AO151" s="51">
        <f t="shared" si="1135"/>
        <v>1500</v>
      </c>
      <c r="AP151" s="51">
        <f t="shared" si="1136"/>
        <v>0</v>
      </c>
      <c r="AQ151" s="71">
        <f t="shared" si="1137"/>
        <v>1500</v>
      </c>
      <c r="AR151" s="3"/>
      <c r="AS151" s="3"/>
      <c r="AW151" s="51">
        <f t="shared" si="1153"/>
        <v>1500</v>
      </c>
      <c r="AX151" s="51">
        <f t="shared" si="1154"/>
        <v>0</v>
      </c>
      <c r="AY151" s="71">
        <f t="shared" si="1155"/>
        <v>1500</v>
      </c>
      <c r="AZ151" s="3"/>
      <c r="BA151" s="3"/>
      <c r="BE151" s="51">
        <f t="shared" si="1147"/>
        <v>1500</v>
      </c>
      <c r="BF151" s="51">
        <f t="shared" si="1148"/>
        <v>0</v>
      </c>
      <c r="BG151" s="71">
        <f t="shared" si="1149"/>
        <v>1500</v>
      </c>
      <c r="BH151" s="3"/>
      <c r="BI151" s="3"/>
      <c r="BM151" s="51">
        <f t="shared" si="1138"/>
        <v>1500</v>
      </c>
      <c r="BN151" s="51">
        <f t="shared" si="1139"/>
        <v>0</v>
      </c>
      <c r="BO151" s="71">
        <f t="shared" si="1140"/>
        <v>1500</v>
      </c>
      <c r="BP151" s="3"/>
      <c r="BQ151" s="3"/>
      <c r="BU151" s="51">
        <f t="shared" si="1156"/>
        <v>1500</v>
      </c>
      <c r="BV151" s="51">
        <f t="shared" si="1157"/>
        <v>0</v>
      </c>
      <c r="BW151" s="71">
        <f t="shared" si="1158"/>
        <v>1500</v>
      </c>
      <c r="BX151" s="3"/>
      <c r="BY151" s="3"/>
      <c r="CC151" s="51">
        <f t="shared" si="1150"/>
        <v>1500</v>
      </c>
      <c r="CD151" s="51">
        <f t="shared" si="1151"/>
        <v>0</v>
      </c>
      <c r="CE151" s="71">
        <f t="shared" si="1152"/>
        <v>1500</v>
      </c>
      <c r="CF151" s="3"/>
      <c r="CG151" s="3"/>
      <c r="CK151" s="51">
        <f t="shared" si="1141"/>
        <v>1500</v>
      </c>
      <c r="CL151" s="51">
        <f t="shared" si="1142"/>
        <v>0</v>
      </c>
      <c r="CM151" s="71">
        <f t="shared" si="1143"/>
        <v>1500</v>
      </c>
      <c r="CN151" s="3"/>
      <c r="CO151" s="3"/>
      <c r="EP151" s="67"/>
      <c r="EQ151" s="67"/>
    </row>
    <row r="152" spans="1:147" x14ac:dyDescent="0.2">
      <c r="A152" s="53" t="s">
        <v>138</v>
      </c>
      <c r="B152" s="51">
        <v>500</v>
      </c>
      <c r="C152" s="51">
        <f>0</f>
        <v>0</v>
      </c>
      <c r="D152" s="71">
        <f t="shared" si="1104"/>
        <v>500</v>
      </c>
      <c r="E152" s="72"/>
      <c r="F152" s="72"/>
      <c r="I152" s="51">
        <f t="shared" si="1144"/>
        <v>500</v>
      </c>
      <c r="J152" s="51">
        <f t="shared" si="1145"/>
        <v>0</v>
      </c>
      <c r="K152" s="71">
        <f t="shared" si="1146"/>
        <v>500</v>
      </c>
      <c r="L152" s="3"/>
      <c r="M152" s="3"/>
      <c r="P152" s="2"/>
      <c r="Q152" s="51">
        <f t="shared" si="1126"/>
        <v>500</v>
      </c>
      <c r="R152" s="51">
        <f t="shared" si="1127"/>
        <v>0</v>
      </c>
      <c r="S152" s="71">
        <f t="shared" si="1128"/>
        <v>500</v>
      </c>
      <c r="T152" s="3"/>
      <c r="U152" s="3"/>
      <c r="Y152" s="51">
        <f t="shared" si="1129"/>
        <v>500</v>
      </c>
      <c r="Z152" s="51">
        <f t="shared" si="1130"/>
        <v>0</v>
      </c>
      <c r="AA152" s="71">
        <f t="shared" si="1131"/>
        <v>500</v>
      </c>
      <c r="AB152" s="3"/>
      <c r="AC152" s="3"/>
      <c r="AG152" s="51">
        <f t="shared" si="1109"/>
        <v>500</v>
      </c>
      <c r="AH152" s="51">
        <f t="shared" si="1109"/>
        <v>0</v>
      </c>
      <c r="AI152" s="71">
        <f t="shared" si="1110"/>
        <v>500</v>
      </c>
      <c r="AJ152" s="3"/>
      <c r="AK152" s="3"/>
      <c r="AO152" s="51">
        <f t="shared" si="1135"/>
        <v>500</v>
      </c>
      <c r="AP152" s="51">
        <f t="shared" si="1136"/>
        <v>0</v>
      </c>
      <c r="AQ152" s="71">
        <f t="shared" si="1137"/>
        <v>500</v>
      </c>
      <c r="AR152" s="3"/>
      <c r="AS152" s="3"/>
      <c r="AW152" s="51">
        <f t="shared" si="1153"/>
        <v>500</v>
      </c>
      <c r="AX152" s="51">
        <f t="shared" si="1154"/>
        <v>0</v>
      </c>
      <c r="AY152" s="71">
        <f t="shared" si="1155"/>
        <v>500</v>
      </c>
      <c r="AZ152" s="3"/>
      <c r="BA152" s="3"/>
      <c r="BE152" s="51">
        <f t="shared" si="1115"/>
        <v>500</v>
      </c>
      <c r="BF152" s="51">
        <f t="shared" si="1115"/>
        <v>0</v>
      </c>
      <c r="BG152" s="71">
        <f t="shared" si="1116"/>
        <v>500</v>
      </c>
      <c r="BH152" s="3"/>
      <c r="BI152" s="3"/>
      <c r="BM152" s="51">
        <f t="shared" si="1117"/>
        <v>500</v>
      </c>
      <c r="BN152" s="51">
        <f t="shared" si="1117"/>
        <v>0</v>
      </c>
      <c r="BO152" s="71">
        <f t="shared" si="1118"/>
        <v>500</v>
      </c>
      <c r="BP152" s="3"/>
      <c r="BQ152" s="3"/>
      <c r="BU152" s="51">
        <f t="shared" si="1119"/>
        <v>500</v>
      </c>
      <c r="BV152" s="51">
        <f t="shared" si="1119"/>
        <v>0</v>
      </c>
      <c r="BW152" s="71">
        <f t="shared" si="1120"/>
        <v>500</v>
      </c>
      <c r="BX152" s="3"/>
      <c r="BY152" s="3"/>
      <c r="CC152" s="51">
        <f t="shared" si="1150"/>
        <v>500</v>
      </c>
      <c r="CD152" s="51">
        <f t="shared" si="1151"/>
        <v>0</v>
      </c>
      <c r="CE152" s="71">
        <f t="shared" si="1152"/>
        <v>500</v>
      </c>
      <c r="CF152" s="3"/>
      <c r="CG152" s="3"/>
      <c r="CK152" s="51">
        <f t="shared" si="1123"/>
        <v>500</v>
      </c>
      <c r="CL152" s="51">
        <f t="shared" si="1123"/>
        <v>0</v>
      </c>
      <c r="CM152" s="71">
        <f t="shared" si="1124"/>
        <v>500</v>
      </c>
      <c r="CN152" s="3"/>
      <c r="CO152" s="3"/>
      <c r="EP152" s="67"/>
      <c r="EQ152" s="67"/>
    </row>
    <row r="153" spans="1:147" ht="12" customHeight="1" x14ac:dyDescent="0.2">
      <c r="A153" s="82" t="s">
        <v>85</v>
      </c>
      <c r="B153" s="83">
        <f>SUM(B146:B152)</f>
        <v>5371</v>
      </c>
      <c r="C153" s="83">
        <f>SUM(C146:C152)</f>
        <v>625</v>
      </c>
      <c r="D153" s="84">
        <f t="shared" si="1104"/>
        <v>5996</v>
      </c>
      <c r="I153" s="54">
        <f>SUM(I146:I152)</f>
        <v>5371</v>
      </c>
      <c r="J153" s="54">
        <f>SUM(J146:J152)</f>
        <v>625</v>
      </c>
      <c r="K153" s="71">
        <f t="shared" si="1105"/>
        <v>5996</v>
      </c>
      <c r="L153" s="3"/>
      <c r="M153" s="3"/>
      <c r="O153" s="73"/>
      <c r="P153" s="2"/>
      <c r="Q153" s="54">
        <f>SUM(Q146:Q152)</f>
        <v>5371</v>
      </c>
      <c r="R153" s="54">
        <f>SUM(R146:R152)</f>
        <v>625</v>
      </c>
      <c r="S153" s="71">
        <f t="shared" si="1106"/>
        <v>5996</v>
      </c>
      <c r="T153" s="3"/>
      <c r="U153" s="3"/>
      <c r="W153" s="73"/>
      <c r="Y153" s="54">
        <f t="shared" ref="Y153:Z153" si="1159">SUM(Y146:Y152)</f>
        <v>5371</v>
      </c>
      <c r="Z153" s="54">
        <f t="shared" si="1159"/>
        <v>625</v>
      </c>
      <c r="AA153" s="71">
        <f t="shared" si="1108"/>
        <v>5996</v>
      </c>
      <c r="AB153" s="3"/>
      <c r="AC153" s="3"/>
      <c r="AE153" s="73"/>
      <c r="AG153" s="54">
        <f t="shared" ref="AG153:AH153" si="1160">SUM(AG146:AG152)</f>
        <v>5371</v>
      </c>
      <c r="AH153" s="54">
        <f t="shared" si="1160"/>
        <v>625</v>
      </c>
      <c r="AI153" s="71">
        <f t="shared" si="1110"/>
        <v>5996</v>
      </c>
      <c r="AJ153" s="3"/>
      <c r="AK153" s="3"/>
      <c r="AM153" s="73"/>
      <c r="AO153" s="54">
        <f t="shared" ref="AO153:AP153" si="1161">SUM(AO146:AO152)</f>
        <v>5371</v>
      </c>
      <c r="AP153" s="54">
        <f t="shared" si="1161"/>
        <v>625</v>
      </c>
      <c r="AQ153" s="71">
        <f t="shared" si="1112"/>
        <v>5996</v>
      </c>
      <c r="AR153" s="3"/>
      <c r="AS153" s="3"/>
      <c r="AU153" s="73"/>
      <c r="AW153" s="54">
        <f t="shared" ref="AW153:AX153" si="1162">SUM(AW146:AW152)</f>
        <v>5371</v>
      </c>
      <c r="AX153" s="54">
        <f t="shared" si="1162"/>
        <v>625</v>
      </c>
      <c r="AY153" s="71">
        <f t="shared" si="1114"/>
        <v>5996</v>
      </c>
      <c r="AZ153" s="3"/>
      <c r="BA153" s="3"/>
      <c r="BC153" s="73"/>
      <c r="BE153" s="54">
        <f t="shared" ref="BE153:BF153" si="1163">SUM(BE146:BE152)</f>
        <v>5371</v>
      </c>
      <c r="BF153" s="54">
        <f t="shared" si="1163"/>
        <v>625</v>
      </c>
      <c r="BG153" s="71">
        <f t="shared" si="1116"/>
        <v>5996</v>
      </c>
      <c r="BH153" s="3"/>
      <c r="BI153" s="3"/>
      <c r="BK153" s="73"/>
      <c r="BM153" s="54">
        <f t="shared" ref="BM153:BN153" si="1164">SUM(BM146:BM152)</f>
        <v>5371</v>
      </c>
      <c r="BN153" s="54">
        <f t="shared" si="1164"/>
        <v>625</v>
      </c>
      <c r="BO153" s="71">
        <f t="shared" si="1118"/>
        <v>5996</v>
      </c>
      <c r="BP153" s="3"/>
      <c r="BQ153" s="3"/>
      <c r="BS153" s="73"/>
      <c r="BU153" s="54">
        <f t="shared" ref="BU153:BV153" si="1165">SUM(BU146:BU152)</f>
        <v>5371</v>
      </c>
      <c r="BV153" s="54">
        <f t="shared" si="1165"/>
        <v>625</v>
      </c>
      <c r="BW153" s="71">
        <f t="shared" si="1120"/>
        <v>5996</v>
      </c>
      <c r="BX153" s="3"/>
      <c r="BY153" s="3"/>
      <c r="CA153" s="73"/>
      <c r="CC153" s="54">
        <f t="shared" ref="CC153:CD153" si="1166">SUM(CC146:CC152)</f>
        <v>5371</v>
      </c>
      <c r="CD153" s="54">
        <f t="shared" si="1166"/>
        <v>625</v>
      </c>
      <c r="CE153" s="71">
        <f t="shared" si="1122"/>
        <v>5996</v>
      </c>
      <c r="CF153" s="3"/>
      <c r="CG153" s="3"/>
      <c r="CI153" s="73"/>
      <c r="CK153" s="54">
        <f t="shared" ref="CK153:CL153" si="1167">SUM(CK146:CK152)</f>
        <v>5371</v>
      </c>
      <c r="CL153" s="54">
        <f t="shared" si="1167"/>
        <v>625</v>
      </c>
      <c r="CM153" s="71">
        <f t="shared" si="1124"/>
        <v>5996</v>
      </c>
      <c r="CN153" s="3"/>
      <c r="CO153" s="3"/>
      <c r="EP153" s="67"/>
      <c r="EQ153" s="67"/>
    </row>
    <row r="154" spans="1:147" ht="12" customHeight="1" x14ac:dyDescent="0.2">
      <c r="A154" s="91" t="s">
        <v>140</v>
      </c>
      <c r="B154" s="91"/>
      <c r="C154" s="91"/>
      <c r="D154" s="91"/>
      <c r="I154" s="54"/>
      <c r="J154" s="54"/>
      <c r="K154" s="71"/>
      <c r="L154" s="3"/>
      <c r="M154" s="3"/>
      <c r="O154" s="73"/>
      <c r="P154" s="2"/>
      <c r="Q154" s="54"/>
      <c r="R154" s="54"/>
      <c r="S154" s="71"/>
      <c r="T154" s="3"/>
      <c r="U154" s="3"/>
      <c r="W154" s="73"/>
      <c r="Y154" s="54"/>
      <c r="Z154" s="54"/>
      <c r="AA154" s="71"/>
      <c r="AB154" s="3"/>
      <c r="AC154" s="3"/>
      <c r="AE154" s="73"/>
      <c r="AG154" s="54"/>
      <c r="AH154" s="54"/>
      <c r="AI154" s="71"/>
      <c r="AJ154" s="3"/>
      <c r="AK154" s="3"/>
      <c r="AM154" s="73"/>
      <c r="AO154" s="54"/>
      <c r="AP154" s="54"/>
      <c r="AQ154" s="71"/>
      <c r="AR154" s="3"/>
      <c r="AS154" s="3"/>
      <c r="AU154" s="73"/>
      <c r="AW154" s="54"/>
      <c r="AX154" s="54"/>
      <c r="AY154" s="71"/>
      <c r="AZ154" s="3"/>
      <c r="BA154" s="3"/>
      <c r="BC154" s="73"/>
      <c r="BE154" s="54"/>
      <c r="BF154" s="54"/>
      <c r="BG154" s="71"/>
      <c r="BH154" s="3"/>
      <c r="BI154" s="3"/>
      <c r="BK154" s="73"/>
      <c r="BM154" s="54"/>
      <c r="BN154" s="54"/>
      <c r="BO154" s="71"/>
      <c r="BP154" s="3"/>
      <c r="BQ154" s="3"/>
      <c r="BS154" s="73"/>
      <c r="BU154" s="54"/>
      <c r="BV154" s="54"/>
      <c r="BW154" s="71"/>
      <c r="BX154" s="3"/>
      <c r="BY154" s="3"/>
      <c r="CA154" s="73"/>
      <c r="CC154" s="54"/>
      <c r="CD154" s="54"/>
      <c r="CE154" s="71"/>
      <c r="CF154" s="3"/>
      <c r="CG154" s="3"/>
      <c r="CI154" s="73"/>
      <c r="CK154" s="54"/>
      <c r="CL154" s="54"/>
      <c r="CM154" s="71"/>
      <c r="CN154" s="3"/>
      <c r="CO154" s="3"/>
      <c r="EP154" s="67"/>
      <c r="EQ154" s="67"/>
    </row>
    <row r="155" spans="1:147" ht="12" customHeight="1" x14ac:dyDescent="0.2">
      <c r="A155" s="88" t="s">
        <v>141</v>
      </c>
      <c r="B155" s="89">
        <f>0</f>
        <v>0</v>
      </c>
      <c r="C155" s="89">
        <f>0</f>
        <v>0</v>
      </c>
      <c r="D155" s="90">
        <f t="shared" si="1104"/>
        <v>0</v>
      </c>
      <c r="I155" s="51">
        <f t="shared" ref="I155:I157" si="1168">B155</f>
        <v>0</v>
      </c>
      <c r="J155" s="51">
        <f t="shared" ref="J155:J157" si="1169">C155</f>
        <v>0</v>
      </c>
      <c r="K155" s="71">
        <f t="shared" si="1105"/>
        <v>0</v>
      </c>
      <c r="L155" s="64"/>
      <c r="M155" s="64"/>
      <c r="O155" s="72"/>
      <c r="P155" s="2"/>
      <c r="Q155" s="51">
        <f t="shared" ref="Q155:Q157" si="1170">I155</f>
        <v>0</v>
      </c>
      <c r="R155" s="51">
        <f t="shared" ref="R155:R157" si="1171">J155</f>
        <v>0</v>
      </c>
      <c r="S155" s="71">
        <f t="shared" si="1106"/>
        <v>0</v>
      </c>
      <c r="T155" s="64"/>
      <c r="W155" s="72"/>
      <c r="Y155" s="51">
        <f t="shared" ref="Y155:Y167" si="1172">Q155</f>
        <v>0</v>
      </c>
      <c r="Z155" s="51">
        <f t="shared" ref="Z155:Z167" si="1173">R155</f>
        <v>0</v>
      </c>
      <c r="AA155" s="71">
        <f t="shared" si="1108"/>
        <v>0</v>
      </c>
      <c r="AB155" s="64"/>
      <c r="AE155" s="72"/>
      <c r="AG155" s="51">
        <f t="shared" ref="AG155:AG167" si="1174">Y155</f>
        <v>0</v>
      </c>
      <c r="AH155" s="51">
        <f t="shared" ref="AH155:AH167" si="1175">Z155</f>
        <v>0</v>
      </c>
      <c r="AI155" s="71">
        <f t="shared" si="1110"/>
        <v>0</v>
      </c>
      <c r="AJ155" s="64"/>
      <c r="AM155" s="72"/>
      <c r="AO155" s="51">
        <f t="shared" ref="AO155:AO167" si="1176">AG155</f>
        <v>0</v>
      </c>
      <c r="AP155" s="51">
        <f t="shared" ref="AP155:AP167" si="1177">AH155</f>
        <v>0</v>
      </c>
      <c r="AQ155" s="71">
        <f t="shared" si="1112"/>
        <v>0</v>
      </c>
      <c r="AR155" s="64"/>
      <c r="AU155" s="72"/>
      <c r="AW155" s="51">
        <f t="shared" ref="AW155:AW167" si="1178">AO155</f>
        <v>0</v>
      </c>
      <c r="AX155" s="51">
        <f t="shared" ref="AX155:AX167" si="1179">AP155</f>
        <v>0</v>
      </c>
      <c r="AY155" s="71">
        <f t="shared" si="1114"/>
        <v>0</v>
      </c>
      <c r="AZ155" s="64"/>
      <c r="BC155" s="72"/>
      <c r="BE155" s="51">
        <f t="shared" ref="BE155:BE167" si="1180">AW155</f>
        <v>0</v>
      </c>
      <c r="BF155" s="51">
        <f t="shared" ref="BF155:BF167" si="1181">AX155</f>
        <v>0</v>
      </c>
      <c r="BG155" s="71">
        <f t="shared" si="1116"/>
        <v>0</v>
      </c>
      <c r="BH155" s="64"/>
      <c r="BK155" s="72"/>
      <c r="BM155" s="51">
        <f t="shared" ref="BM155:BM167" si="1182">BE155</f>
        <v>0</v>
      </c>
      <c r="BN155" s="51">
        <f t="shared" ref="BN155:BN167" si="1183">BF155</f>
        <v>0</v>
      </c>
      <c r="BO155" s="71">
        <f t="shared" si="1118"/>
        <v>0</v>
      </c>
      <c r="BP155" s="64"/>
      <c r="BS155" s="72"/>
      <c r="BU155" s="51">
        <f t="shared" ref="BU155:BU167" si="1184">BM155</f>
        <v>0</v>
      </c>
      <c r="BV155" s="51">
        <f t="shared" ref="BV155:BV167" si="1185">BN155</f>
        <v>0</v>
      </c>
      <c r="BW155" s="71">
        <f t="shared" si="1120"/>
        <v>0</v>
      </c>
      <c r="BX155" s="64"/>
      <c r="CA155" s="72"/>
      <c r="CC155" s="51">
        <f t="shared" ref="CC155:CC167" si="1186">BU155</f>
        <v>0</v>
      </c>
      <c r="CD155" s="51">
        <f t="shared" ref="CD155:CD167" si="1187">BV155</f>
        <v>0</v>
      </c>
      <c r="CE155" s="71">
        <f t="shared" si="1122"/>
        <v>0</v>
      </c>
      <c r="CF155" s="64"/>
      <c r="CI155" s="72"/>
      <c r="CK155" s="51">
        <f t="shared" ref="CK155:CK167" si="1188">CC155</f>
        <v>0</v>
      </c>
      <c r="CL155" s="51">
        <f t="shared" ref="CL155:CL167" si="1189">CD155</f>
        <v>0</v>
      </c>
      <c r="CM155" s="71">
        <f t="shared" si="1124"/>
        <v>0</v>
      </c>
      <c r="CN155" s="64"/>
      <c r="EP155" s="67"/>
      <c r="EQ155" s="67"/>
    </row>
    <row r="156" spans="1:147" x14ac:dyDescent="0.2">
      <c r="A156" s="53" t="s">
        <v>142</v>
      </c>
      <c r="B156" s="51">
        <f>-500</f>
        <v>-500</v>
      </c>
      <c r="C156" s="89">
        <f>0</f>
        <v>0</v>
      </c>
      <c r="D156" s="71">
        <f t="shared" si="1104"/>
        <v>-500</v>
      </c>
      <c r="G156" s="64"/>
      <c r="I156" s="51">
        <f t="shared" si="1168"/>
        <v>-500</v>
      </c>
      <c r="J156" s="51">
        <f t="shared" si="1169"/>
        <v>0</v>
      </c>
      <c r="K156" s="71">
        <f t="shared" si="1105"/>
        <v>-500</v>
      </c>
      <c r="O156" s="64"/>
      <c r="P156" s="2"/>
      <c r="Q156" s="51">
        <f t="shared" si="1170"/>
        <v>-500</v>
      </c>
      <c r="R156" s="51">
        <f t="shared" si="1171"/>
        <v>0</v>
      </c>
      <c r="S156" s="71">
        <f t="shared" si="1106"/>
        <v>-500</v>
      </c>
      <c r="T156" s="64"/>
      <c r="W156" s="64"/>
      <c r="Y156" s="51">
        <f t="shared" si="1172"/>
        <v>-500</v>
      </c>
      <c r="Z156" s="51">
        <f t="shared" si="1173"/>
        <v>0</v>
      </c>
      <c r="AA156" s="71">
        <f t="shared" si="1108"/>
        <v>-500</v>
      </c>
      <c r="AB156" s="64"/>
      <c r="AE156" s="64"/>
      <c r="AG156" s="51">
        <f t="shared" si="1174"/>
        <v>-500</v>
      </c>
      <c r="AH156" s="51">
        <f t="shared" si="1175"/>
        <v>0</v>
      </c>
      <c r="AI156" s="71">
        <f t="shared" si="1110"/>
        <v>-500</v>
      </c>
      <c r="AJ156" s="64"/>
      <c r="AM156" s="64"/>
      <c r="AO156" s="51">
        <f t="shared" si="1176"/>
        <v>-500</v>
      </c>
      <c r="AP156" s="51">
        <f t="shared" si="1177"/>
        <v>0</v>
      </c>
      <c r="AQ156" s="71">
        <f t="shared" si="1112"/>
        <v>-500</v>
      </c>
      <c r="AR156" s="64"/>
      <c r="AU156" s="64"/>
      <c r="AW156" s="51">
        <f t="shared" si="1178"/>
        <v>-500</v>
      </c>
      <c r="AX156" s="51">
        <f t="shared" si="1179"/>
        <v>0</v>
      </c>
      <c r="AY156" s="71">
        <f t="shared" si="1114"/>
        <v>-500</v>
      </c>
      <c r="AZ156" s="64"/>
      <c r="BC156" s="64"/>
      <c r="BE156" s="51">
        <f t="shared" si="1180"/>
        <v>-500</v>
      </c>
      <c r="BF156" s="51">
        <f t="shared" si="1181"/>
        <v>0</v>
      </c>
      <c r="BG156" s="71">
        <f t="shared" si="1116"/>
        <v>-500</v>
      </c>
      <c r="BH156" s="64"/>
      <c r="BK156" s="64"/>
      <c r="BM156" s="51">
        <f t="shared" si="1182"/>
        <v>-500</v>
      </c>
      <c r="BN156" s="51">
        <f t="shared" si="1183"/>
        <v>0</v>
      </c>
      <c r="BO156" s="71">
        <f t="shared" si="1118"/>
        <v>-500</v>
      </c>
      <c r="BP156" s="64"/>
      <c r="BS156" s="64"/>
      <c r="BU156" s="51">
        <f t="shared" si="1184"/>
        <v>-500</v>
      </c>
      <c r="BV156" s="51">
        <f t="shared" si="1185"/>
        <v>0</v>
      </c>
      <c r="BW156" s="71">
        <f t="shared" si="1120"/>
        <v>-500</v>
      </c>
      <c r="BX156" s="64"/>
      <c r="CA156" s="64"/>
      <c r="CC156" s="51">
        <f t="shared" si="1186"/>
        <v>-500</v>
      </c>
      <c r="CD156" s="51">
        <f t="shared" si="1187"/>
        <v>0</v>
      </c>
      <c r="CE156" s="71">
        <f t="shared" si="1122"/>
        <v>-500</v>
      </c>
      <c r="CF156" s="64"/>
      <c r="CI156" s="64"/>
      <c r="CK156" s="51">
        <f t="shared" si="1188"/>
        <v>-500</v>
      </c>
      <c r="CL156" s="51">
        <f t="shared" si="1189"/>
        <v>0</v>
      </c>
      <c r="CM156" s="71">
        <f t="shared" si="1124"/>
        <v>-500</v>
      </c>
      <c r="CN156" s="64"/>
    </row>
    <row r="157" spans="1:147" x14ac:dyDescent="0.2">
      <c r="A157" s="53" t="s">
        <v>143</v>
      </c>
      <c r="B157" s="51">
        <f>-200</f>
        <v>-200</v>
      </c>
      <c r="C157" s="89">
        <f>0</f>
        <v>0</v>
      </c>
      <c r="D157" s="71">
        <f t="shared" si="1104"/>
        <v>-200</v>
      </c>
      <c r="I157" s="51">
        <f t="shared" si="1168"/>
        <v>-200</v>
      </c>
      <c r="J157" s="51">
        <f t="shared" si="1169"/>
        <v>0</v>
      </c>
      <c r="K157" s="71">
        <f t="shared" si="1105"/>
        <v>-200</v>
      </c>
      <c r="O157" s="64"/>
      <c r="P157" s="2"/>
      <c r="Q157" s="51">
        <f t="shared" si="1170"/>
        <v>-200</v>
      </c>
      <c r="R157" s="51">
        <f t="shared" si="1171"/>
        <v>0</v>
      </c>
      <c r="S157" s="71">
        <f t="shared" si="1106"/>
        <v>-200</v>
      </c>
      <c r="W157" s="64"/>
      <c r="Y157" s="51">
        <f t="shared" si="1172"/>
        <v>-200</v>
      </c>
      <c r="Z157" s="51">
        <f t="shared" si="1173"/>
        <v>0</v>
      </c>
      <c r="AA157" s="71">
        <f t="shared" si="1108"/>
        <v>-200</v>
      </c>
      <c r="AE157" s="64"/>
      <c r="AG157" s="51">
        <f t="shared" si="1174"/>
        <v>-200</v>
      </c>
      <c r="AH157" s="51">
        <f t="shared" si="1175"/>
        <v>0</v>
      </c>
      <c r="AI157" s="71">
        <f t="shared" si="1110"/>
        <v>-200</v>
      </c>
      <c r="AM157" s="64"/>
      <c r="AO157" s="51">
        <f t="shared" si="1176"/>
        <v>-200</v>
      </c>
      <c r="AP157" s="51">
        <f t="shared" si="1177"/>
        <v>0</v>
      </c>
      <c r="AQ157" s="71">
        <f t="shared" si="1112"/>
        <v>-200</v>
      </c>
      <c r="AU157" s="64"/>
      <c r="AW157" s="51">
        <f t="shared" si="1178"/>
        <v>-200</v>
      </c>
      <c r="AX157" s="51">
        <f t="shared" si="1179"/>
        <v>0</v>
      </c>
      <c r="AY157" s="71">
        <f t="shared" si="1114"/>
        <v>-200</v>
      </c>
      <c r="BC157" s="64"/>
      <c r="BE157" s="51">
        <f t="shared" si="1180"/>
        <v>-200</v>
      </c>
      <c r="BF157" s="51">
        <f t="shared" si="1181"/>
        <v>0</v>
      </c>
      <c r="BG157" s="71">
        <f t="shared" si="1116"/>
        <v>-200</v>
      </c>
      <c r="BK157" s="64"/>
      <c r="BM157" s="51">
        <f t="shared" si="1182"/>
        <v>-200</v>
      </c>
      <c r="BN157" s="51">
        <f t="shared" si="1183"/>
        <v>0</v>
      </c>
      <c r="BO157" s="71">
        <f t="shared" si="1118"/>
        <v>-200</v>
      </c>
      <c r="BS157" s="64"/>
      <c r="BU157" s="51">
        <f t="shared" si="1184"/>
        <v>-200</v>
      </c>
      <c r="BV157" s="51">
        <f t="shared" si="1185"/>
        <v>0</v>
      </c>
      <c r="BW157" s="71">
        <f t="shared" si="1120"/>
        <v>-200</v>
      </c>
      <c r="CA157" s="64"/>
      <c r="CC157" s="51">
        <f t="shared" si="1186"/>
        <v>-200</v>
      </c>
      <c r="CD157" s="51">
        <f t="shared" si="1187"/>
        <v>0</v>
      </c>
      <c r="CE157" s="71">
        <f t="shared" si="1122"/>
        <v>-200</v>
      </c>
      <c r="CI157" s="64"/>
      <c r="CK157" s="51">
        <f t="shared" si="1188"/>
        <v>-200</v>
      </c>
      <c r="CL157" s="51">
        <f t="shared" si="1189"/>
        <v>0</v>
      </c>
      <c r="CM157" s="71">
        <f t="shared" si="1124"/>
        <v>-200</v>
      </c>
    </row>
    <row r="158" spans="1:147" x14ac:dyDescent="0.2">
      <c r="A158" s="53" t="s">
        <v>172</v>
      </c>
      <c r="B158" s="89">
        <f>0</f>
        <v>0</v>
      </c>
      <c r="C158" s="89">
        <f>0</f>
        <v>0</v>
      </c>
      <c r="D158" s="71">
        <f t="shared" si="1104"/>
        <v>0</v>
      </c>
      <c r="I158" s="51">
        <f t="shared" ref="I158:I167" si="1190">B158</f>
        <v>0</v>
      </c>
      <c r="J158" s="51">
        <f t="shared" ref="J158:J167" si="1191">C158</f>
        <v>0</v>
      </c>
      <c r="K158" s="71">
        <f t="shared" si="1105"/>
        <v>0</v>
      </c>
      <c r="M158" s="64"/>
      <c r="N158" s="3"/>
      <c r="P158" s="2"/>
      <c r="Q158" s="51">
        <f t="shared" ref="Q158:Q167" si="1192">I158</f>
        <v>0</v>
      </c>
      <c r="R158" s="51">
        <f t="shared" ref="R158:R167" si="1193">J158</f>
        <v>0</v>
      </c>
      <c r="S158" s="71">
        <f t="shared" si="1106"/>
        <v>0</v>
      </c>
      <c r="U158" s="3"/>
      <c r="V158" s="3"/>
      <c r="Y158" s="51">
        <f t="shared" si="1172"/>
        <v>0</v>
      </c>
      <c r="Z158" s="51">
        <f t="shared" si="1173"/>
        <v>0</v>
      </c>
      <c r="AA158" s="71">
        <f t="shared" si="1108"/>
        <v>0</v>
      </c>
      <c r="AC158" s="3"/>
      <c r="AD158" s="3"/>
      <c r="AG158" s="51">
        <f t="shared" si="1174"/>
        <v>0</v>
      </c>
      <c r="AH158" s="51">
        <f t="shared" si="1175"/>
        <v>0</v>
      </c>
      <c r="AI158" s="71">
        <f t="shared" si="1110"/>
        <v>0</v>
      </c>
      <c r="AK158" s="3"/>
      <c r="AL158" s="3"/>
      <c r="AO158" s="51">
        <f t="shared" si="1176"/>
        <v>0</v>
      </c>
      <c r="AP158" s="51">
        <f t="shared" si="1177"/>
        <v>0</v>
      </c>
      <c r="AQ158" s="71">
        <f t="shared" si="1112"/>
        <v>0</v>
      </c>
      <c r="AS158" s="3"/>
      <c r="AT158" s="3"/>
      <c r="AW158" s="51">
        <f t="shared" si="1178"/>
        <v>0</v>
      </c>
      <c r="AX158" s="51">
        <f t="shared" si="1179"/>
        <v>0</v>
      </c>
      <c r="AY158" s="71">
        <f t="shared" si="1114"/>
        <v>0</v>
      </c>
      <c r="BA158" s="3"/>
      <c r="BB158" s="3"/>
      <c r="BE158" s="51">
        <f t="shared" si="1180"/>
        <v>0</v>
      </c>
      <c r="BF158" s="51">
        <f t="shared" si="1181"/>
        <v>0</v>
      </c>
      <c r="BG158" s="71">
        <f t="shared" si="1116"/>
        <v>0</v>
      </c>
      <c r="BI158" s="3"/>
      <c r="BJ158" s="3"/>
      <c r="BM158" s="51">
        <f t="shared" si="1182"/>
        <v>0</v>
      </c>
      <c r="BN158" s="51">
        <f t="shared" si="1183"/>
        <v>0</v>
      </c>
      <c r="BO158" s="71">
        <f t="shared" si="1118"/>
        <v>0</v>
      </c>
      <c r="BQ158" s="3"/>
      <c r="BR158" s="3"/>
      <c r="BU158" s="51">
        <f t="shared" si="1184"/>
        <v>0</v>
      </c>
      <c r="BV158" s="51">
        <f t="shared" si="1185"/>
        <v>0</v>
      </c>
      <c r="BW158" s="71">
        <f t="shared" si="1120"/>
        <v>0</v>
      </c>
      <c r="BY158" s="3"/>
      <c r="BZ158" s="3"/>
      <c r="CC158" s="51">
        <f t="shared" si="1186"/>
        <v>0</v>
      </c>
      <c r="CD158" s="51">
        <f t="shared" si="1187"/>
        <v>0</v>
      </c>
      <c r="CE158" s="71">
        <f t="shared" si="1122"/>
        <v>0</v>
      </c>
      <c r="CG158" s="3"/>
      <c r="CH158" s="3"/>
      <c r="CK158" s="51">
        <f t="shared" si="1188"/>
        <v>0</v>
      </c>
      <c r="CL158" s="51">
        <f t="shared" si="1189"/>
        <v>0</v>
      </c>
      <c r="CM158" s="71">
        <f t="shared" si="1124"/>
        <v>0</v>
      </c>
      <c r="CO158" s="3"/>
    </row>
    <row r="159" spans="1:147" x14ac:dyDescent="0.2">
      <c r="A159" s="53" t="s">
        <v>86</v>
      </c>
      <c r="B159" s="89">
        <f>0</f>
        <v>0</v>
      </c>
      <c r="C159" s="89">
        <f>0</f>
        <v>0</v>
      </c>
      <c r="D159" s="71">
        <f t="shared" si="1104"/>
        <v>0</v>
      </c>
      <c r="I159" s="51">
        <f t="shared" si="1190"/>
        <v>0</v>
      </c>
      <c r="J159" s="51">
        <f t="shared" si="1191"/>
        <v>0</v>
      </c>
      <c r="K159" s="71">
        <f t="shared" si="1105"/>
        <v>0</v>
      </c>
      <c r="N159" s="3"/>
      <c r="P159" s="2"/>
      <c r="Q159" s="51">
        <f t="shared" si="1192"/>
        <v>0</v>
      </c>
      <c r="R159" s="51">
        <f t="shared" si="1193"/>
        <v>0</v>
      </c>
      <c r="S159" s="71">
        <f t="shared" si="1106"/>
        <v>0</v>
      </c>
      <c r="U159" s="4"/>
      <c r="V159" s="3"/>
      <c r="Y159" s="51">
        <f t="shared" si="1172"/>
        <v>0</v>
      </c>
      <c r="Z159" s="51">
        <f t="shared" si="1173"/>
        <v>0</v>
      </c>
      <c r="AA159" s="71">
        <f t="shared" si="1108"/>
        <v>0</v>
      </c>
      <c r="AC159" s="4"/>
      <c r="AD159" s="3"/>
      <c r="AG159" s="51">
        <f t="shared" si="1174"/>
        <v>0</v>
      </c>
      <c r="AH159" s="51">
        <f t="shared" si="1175"/>
        <v>0</v>
      </c>
      <c r="AI159" s="71">
        <f t="shared" si="1110"/>
        <v>0</v>
      </c>
      <c r="AK159" s="4"/>
      <c r="AL159" s="3"/>
      <c r="AO159" s="51">
        <f t="shared" si="1176"/>
        <v>0</v>
      </c>
      <c r="AP159" s="51">
        <f t="shared" si="1177"/>
        <v>0</v>
      </c>
      <c r="AQ159" s="71">
        <f t="shared" si="1112"/>
        <v>0</v>
      </c>
      <c r="AS159" s="4"/>
      <c r="AT159" s="3"/>
      <c r="AW159" s="51">
        <f t="shared" si="1178"/>
        <v>0</v>
      </c>
      <c r="AX159" s="51">
        <f t="shared" si="1179"/>
        <v>0</v>
      </c>
      <c r="AY159" s="71">
        <f t="shared" si="1114"/>
        <v>0</v>
      </c>
      <c r="BA159" s="4"/>
      <c r="BB159" s="3"/>
      <c r="BE159" s="51">
        <f t="shared" si="1180"/>
        <v>0</v>
      </c>
      <c r="BF159" s="51">
        <f t="shared" si="1181"/>
        <v>0</v>
      </c>
      <c r="BG159" s="71">
        <f t="shared" si="1116"/>
        <v>0</v>
      </c>
      <c r="BI159" s="4"/>
      <c r="BJ159" s="3"/>
      <c r="BM159" s="51">
        <f t="shared" si="1182"/>
        <v>0</v>
      </c>
      <c r="BN159" s="51">
        <f t="shared" si="1183"/>
        <v>0</v>
      </c>
      <c r="BO159" s="71">
        <f t="shared" si="1118"/>
        <v>0</v>
      </c>
      <c r="BQ159" s="4"/>
      <c r="BR159" s="3"/>
      <c r="BU159" s="51">
        <f t="shared" si="1184"/>
        <v>0</v>
      </c>
      <c r="BV159" s="51">
        <f t="shared" si="1185"/>
        <v>0</v>
      </c>
      <c r="BW159" s="71">
        <f t="shared" si="1120"/>
        <v>0</v>
      </c>
      <c r="BY159" s="4"/>
      <c r="BZ159" s="3"/>
      <c r="CC159" s="51">
        <f t="shared" si="1186"/>
        <v>0</v>
      </c>
      <c r="CD159" s="51">
        <f t="shared" si="1187"/>
        <v>0</v>
      </c>
      <c r="CE159" s="71">
        <f t="shared" si="1122"/>
        <v>0</v>
      </c>
      <c r="CG159" s="4"/>
      <c r="CH159" s="3"/>
      <c r="CK159" s="51">
        <f t="shared" si="1188"/>
        <v>0</v>
      </c>
      <c r="CL159" s="51">
        <f t="shared" si="1189"/>
        <v>0</v>
      </c>
      <c r="CM159" s="71">
        <f t="shared" si="1124"/>
        <v>0</v>
      </c>
      <c r="CO159" s="4"/>
    </row>
    <row r="160" spans="1:147" x14ac:dyDescent="0.2">
      <c r="A160" s="53" t="s">
        <v>87</v>
      </c>
      <c r="B160" s="89">
        <f>-900</f>
        <v>-900</v>
      </c>
      <c r="C160" s="89">
        <f>-120-150</f>
        <v>-270</v>
      </c>
      <c r="D160" s="71">
        <f t="shared" si="1104"/>
        <v>-1170</v>
      </c>
      <c r="I160" s="51">
        <f t="shared" si="1190"/>
        <v>-900</v>
      </c>
      <c r="J160" s="51">
        <f t="shared" si="1191"/>
        <v>-270</v>
      </c>
      <c r="K160" s="71">
        <f t="shared" si="1105"/>
        <v>-1170</v>
      </c>
      <c r="N160" s="3"/>
      <c r="P160" s="2"/>
      <c r="Q160" s="51">
        <f t="shared" si="1192"/>
        <v>-900</v>
      </c>
      <c r="R160" s="51">
        <f t="shared" si="1193"/>
        <v>-270</v>
      </c>
      <c r="S160" s="71">
        <f t="shared" si="1106"/>
        <v>-1170</v>
      </c>
      <c r="U160" s="4"/>
      <c r="V160" s="3"/>
      <c r="Y160" s="51">
        <f t="shared" si="1172"/>
        <v>-900</v>
      </c>
      <c r="Z160" s="51">
        <f t="shared" si="1173"/>
        <v>-270</v>
      </c>
      <c r="AA160" s="71">
        <f t="shared" si="1108"/>
        <v>-1170</v>
      </c>
      <c r="AC160" s="4"/>
      <c r="AD160" s="3"/>
      <c r="AG160" s="51">
        <f t="shared" si="1174"/>
        <v>-900</v>
      </c>
      <c r="AH160" s="51">
        <f t="shared" si="1175"/>
        <v>-270</v>
      </c>
      <c r="AI160" s="71">
        <f t="shared" si="1110"/>
        <v>-1170</v>
      </c>
      <c r="AK160" s="4"/>
      <c r="AL160" s="3"/>
      <c r="AO160" s="51">
        <f t="shared" si="1176"/>
        <v>-900</v>
      </c>
      <c r="AP160" s="51">
        <f t="shared" si="1177"/>
        <v>-270</v>
      </c>
      <c r="AQ160" s="71">
        <f t="shared" si="1112"/>
        <v>-1170</v>
      </c>
      <c r="AS160" s="4"/>
      <c r="AT160" s="3"/>
      <c r="AW160" s="51">
        <f t="shared" si="1178"/>
        <v>-900</v>
      </c>
      <c r="AX160" s="51">
        <f t="shared" si="1179"/>
        <v>-270</v>
      </c>
      <c r="AY160" s="71">
        <f t="shared" si="1114"/>
        <v>-1170</v>
      </c>
      <c r="BA160" s="4"/>
      <c r="BB160" s="3"/>
      <c r="BE160" s="51">
        <f t="shared" si="1180"/>
        <v>-900</v>
      </c>
      <c r="BF160" s="51">
        <f t="shared" si="1181"/>
        <v>-270</v>
      </c>
      <c r="BG160" s="71">
        <f t="shared" si="1116"/>
        <v>-1170</v>
      </c>
      <c r="BI160" s="4"/>
      <c r="BJ160" s="3"/>
      <c r="BM160" s="51">
        <f t="shared" si="1182"/>
        <v>-900</v>
      </c>
      <c r="BN160" s="51">
        <f t="shared" si="1183"/>
        <v>-270</v>
      </c>
      <c r="BO160" s="71">
        <f t="shared" si="1118"/>
        <v>-1170</v>
      </c>
      <c r="BQ160" s="4"/>
      <c r="BR160" s="3"/>
      <c r="BU160" s="51">
        <f t="shared" si="1184"/>
        <v>-900</v>
      </c>
      <c r="BV160" s="51">
        <f t="shared" si="1185"/>
        <v>-270</v>
      </c>
      <c r="BW160" s="71">
        <f t="shared" si="1120"/>
        <v>-1170</v>
      </c>
      <c r="BY160" s="4"/>
      <c r="BZ160" s="3"/>
      <c r="CC160" s="51">
        <f t="shared" si="1186"/>
        <v>-900</v>
      </c>
      <c r="CD160" s="51">
        <f t="shared" si="1187"/>
        <v>-270</v>
      </c>
      <c r="CE160" s="71">
        <f t="shared" si="1122"/>
        <v>-1170</v>
      </c>
      <c r="CG160" s="4"/>
      <c r="CH160" s="3"/>
      <c r="CK160" s="51">
        <f t="shared" si="1188"/>
        <v>-900</v>
      </c>
      <c r="CL160" s="51">
        <f t="shared" si="1189"/>
        <v>-270</v>
      </c>
      <c r="CM160" s="71">
        <f t="shared" si="1124"/>
        <v>-1170</v>
      </c>
      <c r="CO160" s="4"/>
    </row>
    <row r="161" spans="1:177" x14ac:dyDescent="0.2">
      <c r="A161" s="53" t="s">
        <v>144</v>
      </c>
      <c r="B161" s="89">
        <f>0</f>
        <v>0</v>
      </c>
      <c r="C161" s="89">
        <f>0</f>
        <v>0</v>
      </c>
      <c r="D161" s="71">
        <f t="shared" si="1104"/>
        <v>0</v>
      </c>
      <c r="I161" s="51">
        <f t="shared" si="1190"/>
        <v>0</v>
      </c>
      <c r="J161" s="51">
        <f t="shared" si="1191"/>
        <v>0</v>
      </c>
      <c r="K161" s="71">
        <f t="shared" si="1105"/>
        <v>0</v>
      </c>
      <c r="M161" s="64"/>
      <c r="N161" s="3" t="s">
        <v>88</v>
      </c>
      <c r="P161" s="2"/>
      <c r="Q161" s="51">
        <f t="shared" si="1192"/>
        <v>0</v>
      </c>
      <c r="R161" s="51">
        <f t="shared" si="1193"/>
        <v>0</v>
      </c>
      <c r="S161" s="71">
        <f t="shared" si="1106"/>
        <v>0</v>
      </c>
      <c r="U161" s="3"/>
      <c r="V161" s="3" t="s">
        <v>88</v>
      </c>
      <c r="Y161" s="51">
        <f t="shared" si="1172"/>
        <v>0</v>
      </c>
      <c r="Z161" s="51">
        <f t="shared" si="1173"/>
        <v>0</v>
      </c>
      <c r="AA161" s="71">
        <f t="shared" si="1108"/>
        <v>0</v>
      </c>
      <c r="AC161" s="3"/>
      <c r="AD161" s="3" t="s">
        <v>88</v>
      </c>
      <c r="AG161" s="51">
        <f t="shared" si="1174"/>
        <v>0</v>
      </c>
      <c r="AH161" s="51">
        <f t="shared" si="1175"/>
        <v>0</v>
      </c>
      <c r="AI161" s="71">
        <f t="shared" si="1110"/>
        <v>0</v>
      </c>
      <c r="AK161" s="3"/>
      <c r="AL161" s="3" t="s">
        <v>88</v>
      </c>
      <c r="AO161" s="51">
        <f t="shared" si="1176"/>
        <v>0</v>
      </c>
      <c r="AP161" s="51">
        <f t="shared" si="1177"/>
        <v>0</v>
      </c>
      <c r="AQ161" s="71">
        <f t="shared" si="1112"/>
        <v>0</v>
      </c>
      <c r="AS161" s="3"/>
      <c r="AT161" s="3" t="s">
        <v>88</v>
      </c>
      <c r="AW161" s="51">
        <f t="shared" si="1178"/>
        <v>0</v>
      </c>
      <c r="AX161" s="51">
        <f t="shared" si="1179"/>
        <v>0</v>
      </c>
      <c r="AY161" s="71">
        <f t="shared" si="1114"/>
        <v>0</v>
      </c>
      <c r="BA161" s="3"/>
      <c r="BB161" s="3" t="s">
        <v>88</v>
      </c>
      <c r="BE161" s="51">
        <f t="shared" si="1180"/>
        <v>0</v>
      </c>
      <c r="BF161" s="51">
        <f t="shared" si="1181"/>
        <v>0</v>
      </c>
      <c r="BG161" s="71">
        <f t="shared" si="1116"/>
        <v>0</v>
      </c>
      <c r="BI161" s="3"/>
      <c r="BJ161" s="3" t="s">
        <v>88</v>
      </c>
      <c r="BM161" s="51">
        <f t="shared" si="1182"/>
        <v>0</v>
      </c>
      <c r="BN161" s="51">
        <f t="shared" si="1183"/>
        <v>0</v>
      </c>
      <c r="BO161" s="71">
        <f t="shared" si="1118"/>
        <v>0</v>
      </c>
      <c r="BQ161" s="3"/>
      <c r="BR161" s="3" t="s">
        <v>88</v>
      </c>
      <c r="BU161" s="51">
        <f t="shared" si="1184"/>
        <v>0</v>
      </c>
      <c r="BV161" s="51">
        <f t="shared" si="1185"/>
        <v>0</v>
      </c>
      <c r="BW161" s="71">
        <f t="shared" si="1120"/>
        <v>0</v>
      </c>
      <c r="BY161" s="3"/>
      <c r="BZ161" s="3" t="s">
        <v>88</v>
      </c>
      <c r="CC161" s="51">
        <f t="shared" si="1186"/>
        <v>0</v>
      </c>
      <c r="CD161" s="51">
        <f t="shared" si="1187"/>
        <v>0</v>
      </c>
      <c r="CE161" s="71">
        <f t="shared" si="1122"/>
        <v>0</v>
      </c>
      <c r="CG161" s="3"/>
      <c r="CH161" s="3" t="s">
        <v>88</v>
      </c>
      <c r="CK161" s="51">
        <f t="shared" si="1188"/>
        <v>0</v>
      </c>
      <c r="CL161" s="51">
        <f t="shared" si="1189"/>
        <v>0</v>
      </c>
      <c r="CM161" s="71">
        <f t="shared" si="1124"/>
        <v>0</v>
      </c>
      <c r="CO161" s="3"/>
    </row>
    <row r="162" spans="1:177" ht="12.75" customHeight="1" x14ac:dyDescent="0.2">
      <c r="A162" s="53" t="s">
        <v>145</v>
      </c>
      <c r="B162" s="89">
        <f>0</f>
        <v>0</v>
      </c>
      <c r="C162" s="89">
        <f>0</f>
        <v>0</v>
      </c>
      <c r="D162" s="71">
        <f t="shared" si="1104"/>
        <v>0</v>
      </c>
      <c r="I162" s="51">
        <f t="shared" si="1190"/>
        <v>0</v>
      </c>
      <c r="J162" s="51">
        <f t="shared" si="1191"/>
        <v>0</v>
      </c>
      <c r="K162" s="71">
        <f t="shared" si="1105"/>
        <v>0</v>
      </c>
      <c r="P162" s="2"/>
      <c r="Q162" s="51">
        <f t="shared" si="1192"/>
        <v>0</v>
      </c>
      <c r="R162" s="51">
        <f t="shared" si="1193"/>
        <v>0</v>
      </c>
      <c r="S162" s="71">
        <f t="shared" si="1106"/>
        <v>0</v>
      </c>
      <c r="U162" s="3"/>
      <c r="Y162" s="51">
        <f t="shared" si="1172"/>
        <v>0</v>
      </c>
      <c r="Z162" s="51">
        <f t="shared" si="1173"/>
        <v>0</v>
      </c>
      <c r="AA162" s="71">
        <f t="shared" si="1108"/>
        <v>0</v>
      </c>
      <c r="AC162" s="3"/>
      <c r="AG162" s="51">
        <f t="shared" si="1174"/>
        <v>0</v>
      </c>
      <c r="AH162" s="51">
        <f t="shared" si="1175"/>
        <v>0</v>
      </c>
      <c r="AI162" s="71">
        <f t="shared" si="1110"/>
        <v>0</v>
      </c>
      <c r="AK162" s="3"/>
      <c r="AO162" s="51">
        <f t="shared" si="1176"/>
        <v>0</v>
      </c>
      <c r="AP162" s="51">
        <f t="shared" si="1177"/>
        <v>0</v>
      </c>
      <c r="AQ162" s="71">
        <f t="shared" si="1112"/>
        <v>0</v>
      </c>
      <c r="AS162" s="3"/>
      <c r="AW162" s="51">
        <f t="shared" si="1178"/>
        <v>0</v>
      </c>
      <c r="AX162" s="51">
        <f t="shared" si="1179"/>
        <v>0</v>
      </c>
      <c r="AY162" s="71">
        <f t="shared" si="1114"/>
        <v>0</v>
      </c>
      <c r="BA162" s="3"/>
      <c r="BE162" s="51">
        <f t="shared" si="1180"/>
        <v>0</v>
      </c>
      <c r="BF162" s="51">
        <f t="shared" si="1181"/>
        <v>0</v>
      </c>
      <c r="BG162" s="71">
        <f t="shared" si="1116"/>
        <v>0</v>
      </c>
      <c r="BI162" s="3"/>
      <c r="BM162" s="51">
        <f t="shared" si="1182"/>
        <v>0</v>
      </c>
      <c r="BN162" s="51">
        <f t="shared" si="1183"/>
        <v>0</v>
      </c>
      <c r="BO162" s="71">
        <f t="shared" si="1118"/>
        <v>0</v>
      </c>
      <c r="BQ162" s="3"/>
      <c r="BU162" s="51">
        <f t="shared" si="1184"/>
        <v>0</v>
      </c>
      <c r="BV162" s="51">
        <f t="shared" si="1185"/>
        <v>0</v>
      </c>
      <c r="BW162" s="71">
        <f t="shared" si="1120"/>
        <v>0</v>
      </c>
      <c r="BY162" s="3"/>
      <c r="CC162" s="51">
        <f t="shared" si="1186"/>
        <v>0</v>
      </c>
      <c r="CD162" s="51">
        <f t="shared" si="1187"/>
        <v>0</v>
      </c>
      <c r="CE162" s="71">
        <f t="shared" si="1122"/>
        <v>0</v>
      </c>
      <c r="CG162" s="3"/>
      <c r="CK162" s="51">
        <f t="shared" si="1188"/>
        <v>0</v>
      </c>
      <c r="CL162" s="51">
        <f t="shared" si="1189"/>
        <v>0</v>
      </c>
      <c r="CM162" s="71">
        <f t="shared" si="1124"/>
        <v>0</v>
      </c>
      <c r="CO162" s="3"/>
    </row>
    <row r="163" spans="1:177" x14ac:dyDescent="0.2">
      <c r="A163" s="53" t="s">
        <v>146</v>
      </c>
      <c r="B163" s="89">
        <f>0</f>
        <v>0</v>
      </c>
      <c r="C163" s="89">
        <f>0</f>
        <v>0</v>
      </c>
      <c r="D163" s="71">
        <f t="shared" si="1104"/>
        <v>0</v>
      </c>
      <c r="I163" s="51">
        <f t="shared" si="1190"/>
        <v>0</v>
      </c>
      <c r="J163" s="51">
        <f t="shared" si="1191"/>
        <v>0</v>
      </c>
      <c r="K163" s="71">
        <f t="shared" si="1105"/>
        <v>0</v>
      </c>
      <c r="P163" s="2"/>
      <c r="Q163" s="51">
        <f t="shared" si="1192"/>
        <v>0</v>
      </c>
      <c r="R163" s="51">
        <f t="shared" si="1193"/>
        <v>0</v>
      </c>
      <c r="S163" s="71">
        <f t="shared" si="1106"/>
        <v>0</v>
      </c>
      <c r="U163" s="3"/>
      <c r="Y163" s="51">
        <f t="shared" si="1172"/>
        <v>0</v>
      </c>
      <c r="Z163" s="51">
        <f t="shared" si="1173"/>
        <v>0</v>
      </c>
      <c r="AA163" s="71">
        <f t="shared" si="1108"/>
        <v>0</v>
      </c>
      <c r="AC163" s="3"/>
      <c r="AG163" s="51">
        <f t="shared" si="1174"/>
        <v>0</v>
      </c>
      <c r="AH163" s="51">
        <f t="shared" si="1175"/>
        <v>0</v>
      </c>
      <c r="AI163" s="71">
        <f t="shared" si="1110"/>
        <v>0</v>
      </c>
      <c r="AK163" s="3"/>
      <c r="AO163" s="51">
        <f t="shared" si="1176"/>
        <v>0</v>
      </c>
      <c r="AP163" s="51">
        <f t="shared" si="1177"/>
        <v>0</v>
      </c>
      <c r="AQ163" s="71">
        <f t="shared" si="1112"/>
        <v>0</v>
      </c>
      <c r="AS163" s="3"/>
      <c r="AW163" s="51">
        <f t="shared" si="1178"/>
        <v>0</v>
      </c>
      <c r="AX163" s="51">
        <f t="shared" si="1179"/>
        <v>0</v>
      </c>
      <c r="AY163" s="71">
        <f t="shared" si="1114"/>
        <v>0</v>
      </c>
      <c r="BA163" s="3"/>
      <c r="BE163" s="51">
        <f t="shared" si="1180"/>
        <v>0</v>
      </c>
      <c r="BF163" s="51">
        <f t="shared" si="1181"/>
        <v>0</v>
      </c>
      <c r="BG163" s="71">
        <f t="shared" si="1116"/>
        <v>0</v>
      </c>
      <c r="BI163" s="3"/>
      <c r="BM163" s="51">
        <f t="shared" si="1182"/>
        <v>0</v>
      </c>
      <c r="BN163" s="51">
        <f t="shared" si="1183"/>
        <v>0</v>
      </c>
      <c r="BO163" s="71">
        <f t="shared" si="1118"/>
        <v>0</v>
      </c>
      <c r="BQ163" s="3"/>
      <c r="BU163" s="51">
        <f t="shared" si="1184"/>
        <v>0</v>
      </c>
      <c r="BV163" s="51">
        <f t="shared" si="1185"/>
        <v>0</v>
      </c>
      <c r="BW163" s="71">
        <f t="shared" si="1120"/>
        <v>0</v>
      </c>
      <c r="BY163" s="3"/>
      <c r="CC163" s="51">
        <f t="shared" si="1186"/>
        <v>0</v>
      </c>
      <c r="CD163" s="51">
        <f t="shared" si="1187"/>
        <v>0</v>
      </c>
      <c r="CE163" s="71">
        <f t="shared" si="1122"/>
        <v>0</v>
      </c>
      <c r="CG163" s="3"/>
      <c r="CK163" s="51">
        <f t="shared" si="1188"/>
        <v>0</v>
      </c>
      <c r="CL163" s="51">
        <f t="shared" si="1189"/>
        <v>0</v>
      </c>
      <c r="CM163" s="71">
        <f t="shared" si="1124"/>
        <v>0</v>
      </c>
      <c r="CO163" s="3"/>
    </row>
    <row r="164" spans="1:177" x14ac:dyDescent="0.2">
      <c r="A164" s="53" t="s">
        <v>147</v>
      </c>
      <c r="B164" s="89">
        <f>0</f>
        <v>0</v>
      </c>
      <c r="C164" s="89">
        <f>0</f>
        <v>0</v>
      </c>
      <c r="D164" s="71">
        <f t="shared" si="1104"/>
        <v>0</v>
      </c>
      <c r="I164" s="51">
        <f t="shared" si="1190"/>
        <v>0</v>
      </c>
      <c r="J164" s="51">
        <f t="shared" si="1191"/>
        <v>0</v>
      </c>
      <c r="K164" s="71">
        <f t="shared" si="1105"/>
        <v>0</v>
      </c>
      <c r="P164" s="2"/>
      <c r="Q164" s="51">
        <f t="shared" si="1192"/>
        <v>0</v>
      </c>
      <c r="R164" s="51">
        <f t="shared" si="1193"/>
        <v>0</v>
      </c>
      <c r="S164" s="71">
        <f t="shared" si="1106"/>
        <v>0</v>
      </c>
      <c r="U164" s="3"/>
      <c r="Y164" s="51">
        <f t="shared" si="1172"/>
        <v>0</v>
      </c>
      <c r="Z164" s="51">
        <f t="shared" si="1173"/>
        <v>0</v>
      </c>
      <c r="AA164" s="71">
        <f t="shared" si="1108"/>
        <v>0</v>
      </c>
      <c r="AC164" s="3"/>
      <c r="AG164" s="51">
        <f t="shared" si="1174"/>
        <v>0</v>
      </c>
      <c r="AH164" s="51">
        <f t="shared" si="1175"/>
        <v>0</v>
      </c>
      <c r="AI164" s="71">
        <f t="shared" si="1110"/>
        <v>0</v>
      </c>
      <c r="AK164" s="3"/>
      <c r="AO164" s="51">
        <f t="shared" si="1176"/>
        <v>0</v>
      </c>
      <c r="AP164" s="51">
        <f t="shared" si="1177"/>
        <v>0</v>
      </c>
      <c r="AQ164" s="71">
        <f t="shared" si="1112"/>
        <v>0</v>
      </c>
      <c r="AS164" s="3"/>
      <c r="AW164" s="51">
        <f t="shared" si="1178"/>
        <v>0</v>
      </c>
      <c r="AX164" s="51">
        <f t="shared" si="1179"/>
        <v>0</v>
      </c>
      <c r="AY164" s="71">
        <f t="shared" si="1114"/>
        <v>0</v>
      </c>
      <c r="BA164" s="3"/>
      <c r="BE164" s="51">
        <f t="shared" si="1180"/>
        <v>0</v>
      </c>
      <c r="BF164" s="51">
        <f t="shared" si="1181"/>
        <v>0</v>
      </c>
      <c r="BG164" s="71">
        <f t="shared" si="1116"/>
        <v>0</v>
      </c>
      <c r="BI164" s="3"/>
      <c r="BM164" s="51">
        <f t="shared" si="1182"/>
        <v>0</v>
      </c>
      <c r="BN164" s="51">
        <f t="shared" si="1183"/>
        <v>0</v>
      </c>
      <c r="BO164" s="71">
        <f t="shared" si="1118"/>
        <v>0</v>
      </c>
      <c r="BQ164" s="3"/>
      <c r="BU164" s="51">
        <f t="shared" si="1184"/>
        <v>0</v>
      </c>
      <c r="BV164" s="51">
        <f t="shared" si="1185"/>
        <v>0</v>
      </c>
      <c r="BW164" s="71">
        <f t="shared" si="1120"/>
        <v>0</v>
      </c>
      <c r="BY164" s="3"/>
      <c r="CC164" s="51">
        <f t="shared" si="1186"/>
        <v>0</v>
      </c>
      <c r="CD164" s="51">
        <f t="shared" si="1187"/>
        <v>0</v>
      </c>
      <c r="CE164" s="71">
        <f t="shared" si="1122"/>
        <v>0</v>
      </c>
      <c r="CG164" s="3"/>
      <c r="CK164" s="51">
        <f t="shared" si="1188"/>
        <v>0</v>
      </c>
      <c r="CL164" s="51">
        <f t="shared" si="1189"/>
        <v>0</v>
      </c>
      <c r="CM164" s="71">
        <f t="shared" si="1124"/>
        <v>0</v>
      </c>
      <c r="CO164" s="3"/>
      <c r="EP164" s="67"/>
      <c r="EQ164" s="67"/>
    </row>
    <row r="165" spans="1:177" x14ac:dyDescent="0.2">
      <c r="A165" s="53" t="s">
        <v>148</v>
      </c>
      <c r="B165" s="89">
        <f>0</f>
        <v>0</v>
      </c>
      <c r="C165" s="89">
        <f>0</f>
        <v>0</v>
      </c>
      <c r="D165" s="71">
        <f t="shared" si="1104"/>
        <v>0</v>
      </c>
      <c r="I165" s="51">
        <f t="shared" si="1190"/>
        <v>0</v>
      </c>
      <c r="J165" s="51">
        <f t="shared" si="1191"/>
        <v>0</v>
      </c>
      <c r="K165" s="71">
        <f t="shared" si="1105"/>
        <v>0</v>
      </c>
      <c r="P165" s="2"/>
      <c r="Q165" s="51">
        <f t="shared" si="1192"/>
        <v>0</v>
      </c>
      <c r="R165" s="51">
        <f t="shared" si="1193"/>
        <v>0</v>
      </c>
      <c r="S165" s="71">
        <f t="shared" si="1106"/>
        <v>0</v>
      </c>
      <c r="Y165" s="51">
        <f t="shared" si="1172"/>
        <v>0</v>
      </c>
      <c r="Z165" s="51">
        <f t="shared" si="1173"/>
        <v>0</v>
      </c>
      <c r="AA165" s="71">
        <f t="shared" si="1108"/>
        <v>0</v>
      </c>
      <c r="AG165" s="51">
        <f t="shared" si="1174"/>
        <v>0</v>
      </c>
      <c r="AH165" s="51">
        <f t="shared" si="1175"/>
        <v>0</v>
      </c>
      <c r="AI165" s="71">
        <f t="shared" si="1110"/>
        <v>0</v>
      </c>
      <c r="AO165" s="51">
        <f t="shared" si="1176"/>
        <v>0</v>
      </c>
      <c r="AP165" s="51">
        <f t="shared" si="1177"/>
        <v>0</v>
      </c>
      <c r="AQ165" s="71">
        <f t="shared" si="1112"/>
        <v>0</v>
      </c>
      <c r="AW165" s="51">
        <f t="shared" si="1178"/>
        <v>0</v>
      </c>
      <c r="AX165" s="51">
        <f t="shared" si="1179"/>
        <v>0</v>
      </c>
      <c r="AY165" s="71">
        <f t="shared" si="1114"/>
        <v>0</v>
      </c>
      <c r="BE165" s="51">
        <f t="shared" si="1180"/>
        <v>0</v>
      </c>
      <c r="BF165" s="51">
        <f t="shared" si="1181"/>
        <v>0</v>
      </c>
      <c r="BG165" s="71">
        <f t="shared" si="1116"/>
        <v>0</v>
      </c>
      <c r="BM165" s="51">
        <f t="shared" si="1182"/>
        <v>0</v>
      </c>
      <c r="BN165" s="51">
        <f t="shared" si="1183"/>
        <v>0</v>
      </c>
      <c r="BO165" s="71">
        <f t="shared" si="1118"/>
        <v>0</v>
      </c>
      <c r="BU165" s="51">
        <f t="shared" si="1184"/>
        <v>0</v>
      </c>
      <c r="BV165" s="51">
        <f t="shared" si="1185"/>
        <v>0</v>
      </c>
      <c r="BW165" s="71">
        <f t="shared" si="1120"/>
        <v>0</v>
      </c>
      <c r="CC165" s="51">
        <f t="shared" si="1186"/>
        <v>0</v>
      </c>
      <c r="CD165" s="51">
        <f t="shared" si="1187"/>
        <v>0</v>
      </c>
      <c r="CE165" s="71">
        <f t="shared" si="1122"/>
        <v>0</v>
      </c>
      <c r="CK165" s="51">
        <f t="shared" si="1188"/>
        <v>0</v>
      </c>
      <c r="CL165" s="51">
        <f t="shared" si="1189"/>
        <v>0</v>
      </c>
      <c r="CM165" s="71">
        <f t="shared" si="1124"/>
        <v>0</v>
      </c>
      <c r="EP165" s="67"/>
      <c r="EQ165" s="67"/>
    </row>
    <row r="166" spans="1:177" x14ac:dyDescent="0.2">
      <c r="A166" s="53" t="s">
        <v>30</v>
      </c>
      <c r="B166" s="89">
        <f>0</f>
        <v>0</v>
      </c>
      <c r="C166" s="89">
        <v>-490</v>
      </c>
      <c r="D166" s="71">
        <f t="shared" si="1104"/>
        <v>-490</v>
      </c>
      <c r="I166" s="51">
        <f t="shared" si="1190"/>
        <v>0</v>
      </c>
      <c r="J166" s="51">
        <f t="shared" si="1191"/>
        <v>-490</v>
      </c>
      <c r="K166" s="71">
        <f t="shared" si="1105"/>
        <v>-490</v>
      </c>
      <c r="P166" s="2"/>
      <c r="Q166" s="51">
        <f t="shared" si="1192"/>
        <v>0</v>
      </c>
      <c r="R166" s="51">
        <f t="shared" si="1193"/>
        <v>-490</v>
      </c>
      <c r="S166" s="71">
        <f t="shared" si="1106"/>
        <v>-490</v>
      </c>
      <c r="Y166" s="51">
        <f t="shared" si="1172"/>
        <v>0</v>
      </c>
      <c r="Z166" s="51">
        <f t="shared" si="1173"/>
        <v>-490</v>
      </c>
      <c r="AA166" s="71">
        <f t="shared" si="1108"/>
        <v>-490</v>
      </c>
      <c r="AG166" s="51">
        <f t="shared" si="1174"/>
        <v>0</v>
      </c>
      <c r="AH166" s="51">
        <f t="shared" si="1175"/>
        <v>-490</v>
      </c>
      <c r="AI166" s="71">
        <f t="shared" si="1110"/>
        <v>-490</v>
      </c>
      <c r="AO166" s="51">
        <f t="shared" si="1176"/>
        <v>0</v>
      </c>
      <c r="AP166" s="51">
        <f t="shared" si="1177"/>
        <v>-490</v>
      </c>
      <c r="AQ166" s="71">
        <f t="shared" si="1112"/>
        <v>-490</v>
      </c>
      <c r="AW166" s="51">
        <f t="shared" si="1178"/>
        <v>0</v>
      </c>
      <c r="AX166" s="51">
        <f t="shared" si="1179"/>
        <v>-490</v>
      </c>
      <c r="AY166" s="71">
        <f t="shared" si="1114"/>
        <v>-490</v>
      </c>
      <c r="BE166" s="51">
        <f t="shared" si="1180"/>
        <v>0</v>
      </c>
      <c r="BF166" s="51">
        <f t="shared" si="1181"/>
        <v>-490</v>
      </c>
      <c r="BG166" s="71">
        <f t="shared" si="1116"/>
        <v>-490</v>
      </c>
      <c r="BM166" s="51">
        <f t="shared" si="1182"/>
        <v>0</v>
      </c>
      <c r="BN166" s="51">
        <f t="shared" si="1183"/>
        <v>-490</v>
      </c>
      <c r="BO166" s="71">
        <f t="shared" si="1118"/>
        <v>-490</v>
      </c>
      <c r="BU166" s="51">
        <f t="shared" si="1184"/>
        <v>0</v>
      </c>
      <c r="BV166" s="51">
        <f t="shared" si="1185"/>
        <v>-490</v>
      </c>
      <c r="BW166" s="71">
        <f t="shared" si="1120"/>
        <v>-490</v>
      </c>
      <c r="CC166" s="51">
        <f t="shared" si="1186"/>
        <v>0</v>
      </c>
      <c r="CD166" s="51">
        <f t="shared" si="1187"/>
        <v>-490</v>
      </c>
      <c r="CE166" s="71">
        <f t="shared" si="1122"/>
        <v>-490</v>
      </c>
      <c r="CK166" s="51">
        <f t="shared" si="1188"/>
        <v>0</v>
      </c>
      <c r="CL166" s="51">
        <f t="shared" si="1189"/>
        <v>-490</v>
      </c>
      <c r="CM166" s="71">
        <f t="shared" si="1124"/>
        <v>-490</v>
      </c>
      <c r="EP166" s="67"/>
      <c r="EQ166" s="67"/>
    </row>
    <row r="167" spans="1:177" x14ac:dyDescent="0.2">
      <c r="A167" s="74" t="s">
        <v>173</v>
      </c>
      <c r="B167" s="89">
        <f>0</f>
        <v>0</v>
      </c>
      <c r="C167" s="89">
        <f>0</f>
        <v>0</v>
      </c>
      <c r="D167" s="71">
        <f t="shared" si="1104"/>
        <v>0</v>
      </c>
      <c r="I167" s="51">
        <f t="shared" si="1190"/>
        <v>0</v>
      </c>
      <c r="J167" s="51">
        <f t="shared" si="1191"/>
        <v>0</v>
      </c>
      <c r="K167" s="71">
        <f t="shared" si="1105"/>
        <v>0</v>
      </c>
      <c r="P167" s="2"/>
      <c r="Q167" s="51">
        <f t="shared" si="1192"/>
        <v>0</v>
      </c>
      <c r="R167" s="51">
        <f t="shared" si="1193"/>
        <v>0</v>
      </c>
      <c r="S167" s="71">
        <f t="shared" si="1106"/>
        <v>0</v>
      </c>
      <c r="Y167" s="51">
        <f t="shared" si="1172"/>
        <v>0</v>
      </c>
      <c r="Z167" s="51">
        <f t="shared" si="1173"/>
        <v>0</v>
      </c>
      <c r="AA167" s="71">
        <f t="shared" si="1108"/>
        <v>0</v>
      </c>
      <c r="AG167" s="51">
        <f t="shared" si="1174"/>
        <v>0</v>
      </c>
      <c r="AH167" s="51">
        <f t="shared" si="1175"/>
        <v>0</v>
      </c>
      <c r="AI167" s="71">
        <f t="shared" si="1110"/>
        <v>0</v>
      </c>
      <c r="AO167" s="51">
        <f t="shared" si="1176"/>
        <v>0</v>
      </c>
      <c r="AP167" s="51">
        <f t="shared" si="1177"/>
        <v>0</v>
      </c>
      <c r="AQ167" s="71">
        <f t="shared" si="1112"/>
        <v>0</v>
      </c>
      <c r="AW167" s="51">
        <f t="shared" si="1178"/>
        <v>0</v>
      </c>
      <c r="AX167" s="51">
        <f t="shared" si="1179"/>
        <v>0</v>
      </c>
      <c r="AY167" s="71">
        <f t="shared" si="1114"/>
        <v>0</v>
      </c>
      <c r="BE167" s="51">
        <f t="shared" si="1180"/>
        <v>0</v>
      </c>
      <c r="BF167" s="51">
        <f t="shared" si="1181"/>
        <v>0</v>
      </c>
      <c r="BG167" s="71">
        <f t="shared" si="1116"/>
        <v>0</v>
      </c>
      <c r="BM167" s="51">
        <f t="shared" si="1182"/>
        <v>0</v>
      </c>
      <c r="BN167" s="51">
        <f t="shared" si="1183"/>
        <v>0</v>
      </c>
      <c r="BO167" s="71">
        <f t="shared" si="1118"/>
        <v>0</v>
      </c>
      <c r="BU167" s="51">
        <f t="shared" si="1184"/>
        <v>0</v>
      </c>
      <c r="BV167" s="51">
        <f t="shared" si="1185"/>
        <v>0</v>
      </c>
      <c r="BW167" s="71">
        <f t="shared" si="1120"/>
        <v>0</v>
      </c>
      <c r="CC167" s="51">
        <f t="shared" si="1186"/>
        <v>0</v>
      </c>
      <c r="CD167" s="51">
        <f t="shared" si="1187"/>
        <v>0</v>
      </c>
      <c r="CE167" s="71">
        <f t="shared" si="1122"/>
        <v>0</v>
      </c>
      <c r="CK167" s="51">
        <f t="shared" si="1188"/>
        <v>0</v>
      </c>
      <c r="CL167" s="51">
        <f t="shared" si="1189"/>
        <v>0</v>
      </c>
      <c r="CM167" s="71">
        <f t="shared" si="1124"/>
        <v>0</v>
      </c>
      <c r="EP167" s="67"/>
      <c r="EQ167" s="67"/>
    </row>
    <row r="168" spans="1:177" ht="13.5" thickBot="1" x14ac:dyDescent="0.25">
      <c r="A168" s="65" t="s">
        <v>89</v>
      </c>
      <c r="B168" s="66">
        <f>SUM(B153:B167)</f>
        <v>3771</v>
      </c>
      <c r="C168" s="66">
        <f>SUM(C153:C167)</f>
        <v>-135</v>
      </c>
      <c r="D168" s="75">
        <f t="shared" ref="D168" si="1194">ROUND(B168+C168,2)</f>
        <v>3636</v>
      </c>
      <c r="E168" s="64">
        <f>D168-D142</f>
        <v>0</v>
      </c>
      <c r="F168" s="2" t="s">
        <v>131</v>
      </c>
      <c r="I168" s="66">
        <f>SUM(I153:I167)</f>
        <v>3771</v>
      </c>
      <c r="J168" s="66">
        <f>SUM(J153:J167)</f>
        <v>-135</v>
      </c>
      <c r="K168" s="75">
        <f t="shared" ref="K168" si="1195">ROUND(I168+J168,2)</f>
        <v>3636</v>
      </c>
      <c r="L168" s="64">
        <f>K168-H142</f>
        <v>0</v>
      </c>
      <c r="M168" s="2" t="s">
        <v>131</v>
      </c>
      <c r="P168" s="2"/>
      <c r="Q168" s="66">
        <f>SUM(Q153:Q167)</f>
        <v>3771</v>
      </c>
      <c r="R168" s="66">
        <f>SUM(R153:R167)</f>
        <v>-135</v>
      </c>
      <c r="S168" s="75">
        <f t="shared" ref="S168" si="1196">ROUND(Q168+R168,2)</f>
        <v>3636</v>
      </c>
      <c r="T168" s="64">
        <f>S168-P142</f>
        <v>0</v>
      </c>
      <c r="U168" s="2" t="s">
        <v>131</v>
      </c>
      <c r="Y168" s="66">
        <f t="shared" ref="Y168:Z168" si="1197">SUM(Y153:Y167)</f>
        <v>3771</v>
      </c>
      <c r="Z168" s="66">
        <f t="shared" si="1197"/>
        <v>-135</v>
      </c>
      <c r="AA168" s="75">
        <f t="shared" ref="AA168" si="1198">ROUND(Y168+Z168,2)</f>
        <v>3636</v>
      </c>
      <c r="AB168" s="64">
        <f t="shared" ref="AB168" si="1199">AA168-X142</f>
        <v>0</v>
      </c>
      <c r="AC168" s="2" t="s">
        <v>131</v>
      </c>
      <c r="AG168" s="66">
        <f t="shared" ref="AG168:AH168" si="1200">SUM(AG153:AG167)</f>
        <v>3771</v>
      </c>
      <c r="AH168" s="66">
        <f t="shared" si="1200"/>
        <v>-135</v>
      </c>
      <c r="AI168" s="75">
        <f t="shared" ref="AI168" si="1201">ROUND(AG168+AH168,2)</f>
        <v>3636</v>
      </c>
      <c r="AJ168" s="64">
        <f t="shared" ref="AJ168" si="1202">AI168-AF142</f>
        <v>0</v>
      </c>
      <c r="AK168" s="2" t="s">
        <v>131</v>
      </c>
      <c r="AO168" s="66">
        <f t="shared" ref="AO168:AP168" si="1203">SUM(AO153:AO167)</f>
        <v>3771</v>
      </c>
      <c r="AP168" s="66">
        <f t="shared" si="1203"/>
        <v>-135</v>
      </c>
      <c r="AQ168" s="75">
        <f t="shared" ref="AQ168" si="1204">ROUND(AO168+AP168,2)</f>
        <v>3636</v>
      </c>
      <c r="AR168" s="64">
        <f t="shared" ref="AR168" si="1205">AQ168-AN142</f>
        <v>0</v>
      </c>
      <c r="AS168" s="2" t="s">
        <v>131</v>
      </c>
      <c r="AW168" s="66">
        <f t="shared" ref="AW168:AX168" si="1206">SUM(AW153:AW167)</f>
        <v>3771</v>
      </c>
      <c r="AX168" s="66">
        <f t="shared" si="1206"/>
        <v>-135</v>
      </c>
      <c r="AY168" s="75">
        <f t="shared" ref="AY168" si="1207">ROUND(AW168+AX168,2)</f>
        <v>3636</v>
      </c>
      <c r="AZ168" s="64">
        <f t="shared" ref="AZ168" si="1208">AY168-AV142</f>
        <v>0</v>
      </c>
      <c r="BA168" s="2" t="s">
        <v>131</v>
      </c>
      <c r="BE168" s="66">
        <f t="shared" ref="BE168:BF168" si="1209">SUM(BE153:BE167)</f>
        <v>3771</v>
      </c>
      <c r="BF168" s="66">
        <f t="shared" si="1209"/>
        <v>-135</v>
      </c>
      <c r="BG168" s="75">
        <f t="shared" ref="BG168" si="1210">ROUND(BE168+BF168,2)</f>
        <v>3636</v>
      </c>
      <c r="BH168" s="64">
        <f t="shared" ref="BH168" si="1211">BG168-BD142</f>
        <v>0</v>
      </c>
      <c r="BI168" s="2" t="s">
        <v>131</v>
      </c>
      <c r="BM168" s="66">
        <f t="shared" ref="BM168:BN168" si="1212">SUM(BM153:BM167)</f>
        <v>3771</v>
      </c>
      <c r="BN168" s="66">
        <f t="shared" si="1212"/>
        <v>-135</v>
      </c>
      <c r="BO168" s="75">
        <f t="shared" ref="BO168" si="1213">ROUND(BM168+BN168,2)</f>
        <v>3636</v>
      </c>
      <c r="BP168" s="64">
        <f t="shared" ref="BP168" si="1214">BO168-BL142</f>
        <v>0</v>
      </c>
      <c r="BQ168" s="2" t="s">
        <v>131</v>
      </c>
      <c r="BU168" s="66">
        <f t="shared" ref="BU168:BV168" si="1215">SUM(BU153:BU167)</f>
        <v>3771</v>
      </c>
      <c r="BV168" s="66">
        <f t="shared" si="1215"/>
        <v>-135</v>
      </c>
      <c r="BW168" s="75">
        <f t="shared" ref="BW168" si="1216">ROUND(BU168+BV168,2)</f>
        <v>3636</v>
      </c>
      <c r="BX168" s="64">
        <f t="shared" ref="BX168" si="1217">BW168-BT142</f>
        <v>0</v>
      </c>
      <c r="BY168" s="2" t="s">
        <v>131</v>
      </c>
      <c r="CC168" s="66">
        <f t="shared" ref="CC168:CD168" si="1218">SUM(CC153:CC167)</f>
        <v>3771</v>
      </c>
      <c r="CD168" s="66">
        <f t="shared" si="1218"/>
        <v>-135</v>
      </c>
      <c r="CE168" s="75">
        <f t="shared" ref="CE168" si="1219">ROUND(CC168+CD168,2)</f>
        <v>3636</v>
      </c>
      <c r="CF168" s="64">
        <f t="shared" ref="CF168" si="1220">CE168-CB142</f>
        <v>0</v>
      </c>
      <c r="CG168" s="2" t="s">
        <v>131</v>
      </c>
      <c r="CK168" s="66">
        <f t="shared" ref="CK168:CL168" si="1221">SUM(CK153:CK167)</f>
        <v>3771</v>
      </c>
      <c r="CL168" s="66">
        <f t="shared" si="1221"/>
        <v>-135</v>
      </c>
      <c r="CM168" s="75">
        <f t="shared" ref="CM168" si="1222">ROUND(CK168+CL168,2)</f>
        <v>3636</v>
      </c>
      <c r="CN168" s="64">
        <f t="shared" ref="CN168" si="1223">CM168-CJ142</f>
        <v>0</v>
      </c>
      <c r="CO168" s="2" t="s">
        <v>131</v>
      </c>
      <c r="EP168" s="67"/>
      <c r="EQ168" s="67"/>
    </row>
    <row r="169" spans="1:177" x14ac:dyDescent="0.2">
      <c r="A169" s="3"/>
      <c r="B169" s="67"/>
      <c r="C169" s="68"/>
      <c r="D169" s="67"/>
      <c r="E169" s="67"/>
      <c r="F169" s="67"/>
      <c r="G169" s="68"/>
      <c r="H169" s="67"/>
      <c r="I169" s="67"/>
      <c r="J169" s="67"/>
      <c r="K169" s="68"/>
      <c r="L169" s="67"/>
      <c r="M169" s="68"/>
      <c r="N169" s="67"/>
      <c r="O169" s="68"/>
      <c r="P169" s="67"/>
      <c r="Q169" s="67"/>
      <c r="R169" s="67"/>
      <c r="S169" s="68"/>
      <c r="T169" s="67"/>
      <c r="Y169" s="67"/>
      <c r="Z169" s="67"/>
      <c r="AA169" s="68"/>
      <c r="AB169" s="67"/>
      <c r="AC169" s="68"/>
      <c r="AG169" s="67"/>
      <c r="AH169" s="67"/>
      <c r="AI169" s="68"/>
      <c r="AJ169" s="67"/>
      <c r="AK169" s="68"/>
      <c r="AL169" s="67"/>
      <c r="AM169" s="68"/>
      <c r="AN169" s="4"/>
      <c r="AO169" s="67"/>
      <c r="AP169" s="67"/>
      <c r="AQ169" s="68"/>
      <c r="AR169" s="67"/>
      <c r="AS169" s="68"/>
      <c r="AT169" s="67"/>
      <c r="AU169" s="68"/>
      <c r="AV169" s="67"/>
      <c r="AW169" s="67"/>
      <c r="AX169" s="67"/>
      <c r="AY169" s="68"/>
      <c r="AZ169" s="67"/>
      <c r="BA169" s="68"/>
      <c r="BB169" s="67"/>
      <c r="BC169" s="68"/>
      <c r="BD169" s="67"/>
      <c r="BE169" s="67"/>
      <c r="BF169" s="67"/>
      <c r="BG169" s="68"/>
      <c r="BH169" s="67"/>
      <c r="BI169" s="68"/>
      <c r="BJ169" s="67"/>
      <c r="BK169" s="68"/>
      <c r="BL169" s="67"/>
      <c r="BM169" s="67"/>
      <c r="BN169" s="67"/>
      <c r="BO169" s="68"/>
      <c r="BP169" s="67"/>
      <c r="BQ169" s="68"/>
      <c r="BR169" s="67"/>
      <c r="BS169" s="68"/>
      <c r="BT169" s="67"/>
      <c r="BU169" s="67"/>
      <c r="BV169" s="67"/>
      <c r="BW169" s="68"/>
      <c r="BX169" s="67"/>
      <c r="BY169" s="68"/>
      <c r="BZ169" s="4"/>
      <c r="CA169" s="68"/>
      <c r="CB169" s="67"/>
      <c r="CC169" s="67"/>
      <c r="CD169" s="67"/>
      <c r="CE169" s="68"/>
      <c r="CF169" s="67"/>
      <c r="CG169" s="68"/>
      <c r="CH169" s="67"/>
      <c r="CI169" s="68"/>
      <c r="CJ169" s="67"/>
      <c r="CK169" s="67"/>
      <c r="CL169" s="67"/>
      <c r="CM169" s="68"/>
      <c r="CN169" s="67"/>
      <c r="CO169" s="68"/>
      <c r="CP169" s="67"/>
      <c r="CQ169" s="68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</row>
    <row r="170" spans="1:177" x14ac:dyDescent="0.2">
      <c r="B170" s="68"/>
      <c r="C170" s="68"/>
      <c r="E170" s="68"/>
      <c r="F170" s="68"/>
      <c r="H170" s="68"/>
      <c r="I170" s="68"/>
      <c r="J170" s="68"/>
      <c r="K170" s="68"/>
      <c r="L170" s="68"/>
      <c r="M170" s="68"/>
      <c r="N170" s="68"/>
      <c r="P170" s="68"/>
      <c r="Q170" s="68"/>
      <c r="R170" s="68"/>
      <c r="S170" s="68"/>
      <c r="T170" s="68"/>
      <c r="Y170" s="68" t="s">
        <v>90</v>
      </c>
      <c r="Z170" s="68"/>
      <c r="AA170" s="68"/>
      <c r="AB170" s="68"/>
      <c r="AC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8"/>
      <c r="ED170" s="68"/>
      <c r="EE170" s="68"/>
      <c r="EF170" s="68"/>
      <c r="EG170" s="68"/>
      <c r="EH170" s="68"/>
      <c r="EI170" s="68"/>
      <c r="EJ170" s="68"/>
      <c r="EK170" s="68"/>
      <c r="EL170" s="68"/>
      <c r="EM170" s="68"/>
      <c r="EN170" s="68"/>
      <c r="EO170" s="68"/>
      <c r="EP170" s="68"/>
      <c r="EQ170" s="68"/>
      <c r="ER170" s="68"/>
      <c r="ES170" s="68"/>
      <c r="ET170" s="68"/>
      <c r="EU170" s="68"/>
      <c r="EV170" s="68"/>
      <c r="EW170" s="68"/>
      <c r="EX170" s="68"/>
      <c r="EY170" s="68"/>
      <c r="EZ170" s="68"/>
      <c r="FA170" s="68"/>
      <c r="FB170" s="68"/>
      <c r="FC170" s="68"/>
      <c r="FD170" s="68"/>
      <c r="FE170" s="68"/>
      <c r="FF170" s="68"/>
    </row>
    <row r="171" spans="1:177" x14ac:dyDescent="0.2">
      <c r="V171" s="76"/>
    </row>
    <row r="172" spans="1:177" x14ac:dyDescent="0.2">
      <c r="N172" s="3"/>
      <c r="V172" s="3"/>
      <c r="X172" s="3"/>
    </row>
    <row r="173" spans="1:177" x14ac:dyDescent="0.2">
      <c r="B173" s="2" t="s">
        <v>91</v>
      </c>
      <c r="H173" s="2" t="s">
        <v>92</v>
      </c>
      <c r="O173" s="2" t="s">
        <v>93</v>
      </c>
      <c r="P173" s="2"/>
      <c r="W173" s="2" t="s">
        <v>94</v>
      </c>
      <c r="AE173" s="2" t="s">
        <v>95</v>
      </c>
      <c r="AM173" s="2" t="s">
        <v>96</v>
      </c>
      <c r="AU173" s="2" t="s">
        <v>97</v>
      </c>
      <c r="BC173" s="2" t="s">
        <v>98</v>
      </c>
      <c r="BK173" s="2" t="s">
        <v>99</v>
      </c>
      <c r="BS173" s="2" t="s">
        <v>100</v>
      </c>
      <c r="CA173" s="2" t="s">
        <v>101</v>
      </c>
      <c r="CI173" s="2" t="s">
        <v>101</v>
      </c>
    </row>
    <row r="174" spans="1:177" x14ac:dyDescent="0.2">
      <c r="A174" s="77" t="s">
        <v>102</v>
      </c>
      <c r="B174" s="77">
        <f>(D136+D66)-B175-B176-B177-B178</f>
        <v>4444.9400000000005</v>
      </c>
      <c r="G174" s="77" t="s">
        <v>102</v>
      </c>
      <c r="H174" s="77">
        <f>(H136+H66)-H175-H176-H177-H178</f>
        <v>0</v>
      </c>
      <c r="N174" s="77" t="s">
        <v>102</v>
      </c>
      <c r="O174" s="77" t="e">
        <f>#REF!-O175-O176-O177-O178</f>
        <v>#REF!</v>
      </c>
      <c r="P174" s="2"/>
      <c r="V174" s="77" t="s">
        <v>102</v>
      </c>
      <c r="W174" s="77" t="e">
        <f>#REF!-W175-W176-W177-W178</f>
        <v>#REF!</v>
      </c>
      <c r="AD174" s="77" t="s">
        <v>102</v>
      </c>
      <c r="AE174" s="77" t="e">
        <f>#REF!-AE175-AE176-AE177-AE178</f>
        <v>#REF!</v>
      </c>
      <c r="AL174" s="77" t="s">
        <v>102</v>
      </c>
      <c r="AM174" s="77" t="e">
        <f>#REF!-AM175-AM176-AM177-AM178</f>
        <v>#REF!</v>
      </c>
      <c r="AT174" s="77" t="s">
        <v>102</v>
      </c>
      <c r="AU174" s="77" t="e">
        <f>#REF!-AU175-AU176-AU177-AU178</f>
        <v>#REF!</v>
      </c>
      <c r="BB174" s="77" t="s">
        <v>102</v>
      </c>
      <c r="BC174" s="77" t="e">
        <f>#REF!-BC175-BC176-BC177-BC178</f>
        <v>#REF!</v>
      </c>
      <c r="BJ174" s="77" t="s">
        <v>102</v>
      </c>
      <c r="BK174" s="77" t="e">
        <f>#REF!-BK175-BK176-BK177-BK178</f>
        <v>#REF!</v>
      </c>
      <c r="BR174" s="77" t="s">
        <v>102</v>
      </c>
      <c r="BS174" s="77" t="e">
        <f>#REF!-BS175-BS176-BS177-BS178</f>
        <v>#REF!</v>
      </c>
      <c r="BZ174" s="77" t="s">
        <v>102</v>
      </c>
      <c r="CA174" s="77" t="e">
        <f>#REF!-CA175-CA176-CA177-CA178</f>
        <v>#REF!</v>
      </c>
      <c r="CH174" s="77" t="s">
        <v>102</v>
      </c>
      <c r="CI174" s="77" t="e">
        <f>#REF!-CI175-CI176-CI177-CI178</f>
        <v>#REF!</v>
      </c>
    </row>
    <row r="175" spans="1:177" x14ac:dyDescent="0.2">
      <c r="A175" s="77" t="s">
        <v>103</v>
      </c>
      <c r="B175" s="77">
        <f>D36</f>
        <v>490</v>
      </c>
      <c r="G175" s="77" t="s">
        <v>103</v>
      </c>
      <c r="H175" s="77">
        <f>H36</f>
        <v>0</v>
      </c>
      <c r="N175" s="77" t="s">
        <v>103</v>
      </c>
      <c r="O175" s="77">
        <f>P36</f>
        <v>0</v>
      </c>
      <c r="P175" s="2"/>
      <c r="V175" s="77" t="s">
        <v>103</v>
      </c>
      <c r="W175" s="77">
        <f>X36</f>
        <v>0</v>
      </c>
      <c r="AD175" s="77" t="s">
        <v>103</v>
      </c>
      <c r="AE175" s="77">
        <f>AF36</f>
        <v>0</v>
      </c>
      <c r="AL175" s="77" t="s">
        <v>103</v>
      </c>
      <c r="AM175" s="77">
        <f>AN36</f>
        <v>0</v>
      </c>
      <c r="AT175" s="77" t="s">
        <v>103</v>
      </c>
      <c r="AU175" s="77">
        <f>AV36</f>
        <v>0</v>
      </c>
      <c r="BB175" s="77" t="s">
        <v>103</v>
      </c>
      <c r="BC175" s="77">
        <f>BD36</f>
        <v>0</v>
      </c>
      <c r="BJ175" s="77" t="s">
        <v>103</v>
      </c>
      <c r="BK175" s="77">
        <f>BL36</f>
        <v>0</v>
      </c>
      <c r="BR175" s="77" t="s">
        <v>103</v>
      </c>
      <c r="BS175" s="77">
        <f>BT36</f>
        <v>0</v>
      </c>
      <c r="BZ175" s="77" t="s">
        <v>103</v>
      </c>
      <c r="CA175" s="77">
        <f>CB36</f>
        <v>0</v>
      </c>
      <c r="CH175" s="77" t="s">
        <v>103</v>
      </c>
      <c r="CI175" s="77">
        <f>CJ36</f>
        <v>0</v>
      </c>
    </row>
    <row r="176" spans="1:177" x14ac:dyDescent="0.2">
      <c r="A176" s="77" t="s">
        <v>104</v>
      </c>
      <c r="B176" s="77">
        <f>D33</f>
        <v>490</v>
      </c>
      <c r="G176" s="77" t="s">
        <v>104</v>
      </c>
      <c r="H176" s="77">
        <f>H33</f>
        <v>0</v>
      </c>
      <c r="N176" s="77" t="s">
        <v>104</v>
      </c>
      <c r="O176" s="77">
        <f>P33</f>
        <v>0</v>
      </c>
      <c r="P176" s="2"/>
      <c r="V176" s="77" t="s">
        <v>104</v>
      </c>
      <c r="W176" s="77">
        <f>X33</f>
        <v>0</v>
      </c>
      <c r="AD176" s="77" t="s">
        <v>104</v>
      </c>
      <c r="AE176" s="77">
        <f>AF33</f>
        <v>0</v>
      </c>
      <c r="AL176" s="77" t="s">
        <v>104</v>
      </c>
      <c r="AM176" s="77">
        <f>AN33</f>
        <v>0</v>
      </c>
      <c r="AT176" s="77" t="s">
        <v>104</v>
      </c>
      <c r="AU176" s="77">
        <f>AV33</f>
        <v>0</v>
      </c>
      <c r="BB176" s="77" t="s">
        <v>104</v>
      </c>
      <c r="BC176" s="77">
        <f>BD33</f>
        <v>0</v>
      </c>
      <c r="BJ176" s="77" t="s">
        <v>104</v>
      </c>
      <c r="BK176" s="77">
        <f>BL33</f>
        <v>0</v>
      </c>
      <c r="BR176" s="77" t="s">
        <v>104</v>
      </c>
      <c r="BS176" s="77">
        <f>BT33</f>
        <v>0</v>
      </c>
      <c r="BZ176" s="77" t="s">
        <v>104</v>
      </c>
      <c r="CA176" s="77">
        <f>CB33</f>
        <v>0</v>
      </c>
      <c r="CH176" s="77" t="s">
        <v>104</v>
      </c>
      <c r="CI176" s="77">
        <f>CJ33</f>
        <v>0</v>
      </c>
    </row>
    <row r="177" spans="1:87" x14ac:dyDescent="0.2">
      <c r="A177" s="77" t="s">
        <v>71</v>
      </c>
      <c r="B177" s="77">
        <f>D121</f>
        <v>421.98</v>
      </c>
      <c r="G177" s="77" t="s">
        <v>71</v>
      </c>
      <c r="H177" s="77">
        <f>H121</f>
        <v>0</v>
      </c>
      <c r="N177" s="77" t="s">
        <v>71</v>
      </c>
      <c r="O177" s="77">
        <f>P121</f>
        <v>0</v>
      </c>
      <c r="P177" s="2"/>
      <c r="V177" s="77" t="s">
        <v>71</v>
      </c>
      <c r="W177" s="77">
        <f>X121</f>
        <v>0</v>
      </c>
      <c r="AD177" s="77" t="s">
        <v>71</v>
      </c>
      <c r="AE177" s="77">
        <f>AF121</f>
        <v>0</v>
      </c>
      <c r="AL177" s="77" t="s">
        <v>71</v>
      </c>
      <c r="AM177" s="77">
        <f>AN121</f>
        <v>0</v>
      </c>
      <c r="AT177" s="77" t="s">
        <v>71</v>
      </c>
      <c r="AU177" s="77">
        <f>AV121</f>
        <v>0</v>
      </c>
      <c r="BB177" s="77" t="s">
        <v>71</v>
      </c>
      <c r="BC177" s="77">
        <f>BD121</f>
        <v>0</v>
      </c>
      <c r="BJ177" s="77" t="s">
        <v>71</v>
      </c>
      <c r="BK177" s="77">
        <f>BL121</f>
        <v>0</v>
      </c>
      <c r="BR177" s="77" t="s">
        <v>71</v>
      </c>
      <c r="BS177" s="77">
        <f>BT121</f>
        <v>0</v>
      </c>
      <c r="BZ177" s="77" t="s">
        <v>71</v>
      </c>
      <c r="CA177" s="77">
        <f>CB121</f>
        <v>0</v>
      </c>
      <c r="CH177" s="77" t="s">
        <v>71</v>
      </c>
      <c r="CI177" s="77">
        <f>CJ121</f>
        <v>0</v>
      </c>
    </row>
    <row r="178" spans="1:87" x14ac:dyDescent="0.2">
      <c r="A178" s="77" t="s">
        <v>105</v>
      </c>
      <c r="B178" s="77">
        <f>D127</f>
        <v>930</v>
      </c>
      <c r="G178" s="77" t="s">
        <v>105</v>
      </c>
      <c r="H178" s="77">
        <f>H127</f>
        <v>0</v>
      </c>
      <c r="N178" s="77" t="s">
        <v>105</v>
      </c>
      <c r="O178" s="77">
        <f>P127</f>
        <v>0</v>
      </c>
      <c r="P178" s="2"/>
      <c r="V178" s="77" t="s">
        <v>105</v>
      </c>
      <c r="W178" s="77">
        <f>X127</f>
        <v>0</v>
      </c>
      <c r="AD178" s="77" t="s">
        <v>105</v>
      </c>
      <c r="AE178" s="77">
        <f>AF127</f>
        <v>0</v>
      </c>
      <c r="AL178" s="77" t="s">
        <v>105</v>
      </c>
      <c r="AM178" s="77">
        <f>AN127</f>
        <v>0</v>
      </c>
      <c r="AT178" s="77" t="s">
        <v>105</v>
      </c>
      <c r="AU178" s="77">
        <f>AV127</f>
        <v>0</v>
      </c>
      <c r="BB178" s="77" t="s">
        <v>105</v>
      </c>
      <c r="BC178" s="77">
        <f>BD127</f>
        <v>0</v>
      </c>
      <c r="BJ178" s="77" t="s">
        <v>105</v>
      </c>
      <c r="BK178" s="77">
        <f>BL127</f>
        <v>0</v>
      </c>
      <c r="BR178" s="77" t="s">
        <v>105</v>
      </c>
      <c r="BS178" s="77">
        <f>BT127</f>
        <v>0</v>
      </c>
      <c r="BZ178" s="77" t="s">
        <v>105</v>
      </c>
      <c r="CA178" s="77">
        <f>CB127</f>
        <v>0</v>
      </c>
      <c r="CH178" s="77" t="s">
        <v>105</v>
      </c>
      <c r="CI178" s="77">
        <f>CJ127</f>
        <v>0</v>
      </c>
    </row>
    <row r="179" spans="1:87" x14ac:dyDescent="0.2">
      <c r="P179" s="2"/>
    </row>
    <row r="180" spans="1:87" x14ac:dyDescent="0.2">
      <c r="B180" s="2" t="s">
        <v>106</v>
      </c>
      <c r="H180" s="2" t="s">
        <v>107</v>
      </c>
      <c r="O180" s="2" t="s">
        <v>108</v>
      </c>
      <c r="P180" s="2"/>
      <c r="W180" s="2" t="s">
        <v>109</v>
      </c>
      <c r="AE180" s="2" t="s">
        <v>110</v>
      </c>
      <c r="AM180" s="2" t="s">
        <v>111</v>
      </c>
      <c r="AU180" s="2" t="s">
        <v>112</v>
      </c>
      <c r="BC180" s="2" t="s">
        <v>113</v>
      </c>
      <c r="BK180" s="2" t="s">
        <v>114</v>
      </c>
      <c r="BS180" s="2" t="s">
        <v>115</v>
      </c>
      <c r="CA180" s="2" t="s">
        <v>116</v>
      </c>
      <c r="CI180" s="2" t="s">
        <v>116</v>
      </c>
    </row>
    <row r="181" spans="1:87" x14ac:dyDescent="0.2">
      <c r="A181" s="77" t="s">
        <v>102</v>
      </c>
      <c r="B181" s="77">
        <f>(D136+D66)-B182-B183-B184-B185</f>
        <v>4444.9400000000005</v>
      </c>
      <c r="G181" s="77" t="s">
        <v>102</v>
      </c>
      <c r="H181" s="77">
        <f>(L136+L66)-H182-H183-H184-H185</f>
        <v>4444.9400000000005</v>
      </c>
      <c r="N181" s="77" t="s">
        <v>102</v>
      </c>
      <c r="O181" s="77" t="e">
        <f>#REF!-O182-O183-O184-O185</f>
        <v>#REF!</v>
      </c>
      <c r="P181" s="2"/>
      <c r="V181" s="77" t="s">
        <v>102</v>
      </c>
      <c r="W181" s="77" t="e">
        <f>#REF!-W182-W183-W184-W185</f>
        <v>#REF!</v>
      </c>
      <c r="AD181" s="77" t="s">
        <v>102</v>
      </c>
      <c r="AE181" s="77" t="e">
        <f>#REF!-AE182-AE183-AE184-AE185</f>
        <v>#REF!</v>
      </c>
      <c r="AL181" s="77" t="s">
        <v>102</v>
      </c>
      <c r="AM181" s="77" t="e">
        <f>#REF!-AM182-AM183-AM184-AM185</f>
        <v>#REF!</v>
      </c>
      <c r="AT181" s="77" t="s">
        <v>102</v>
      </c>
      <c r="AU181" s="77" t="e">
        <f>#REF!-AU182-AU183-AU184-AU185</f>
        <v>#REF!</v>
      </c>
      <c r="BB181" s="77" t="s">
        <v>102</v>
      </c>
      <c r="BC181" s="77" t="e">
        <f>#REF!-BC182-BC183-BC184-BC185</f>
        <v>#REF!</v>
      </c>
      <c r="BJ181" s="77" t="s">
        <v>102</v>
      </c>
      <c r="BK181" s="77" t="e">
        <f>#REF!-BK182-BK183-BK184-BK185</f>
        <v>#REF!</v>
      </c>
      <c r="BR181" s="77" t="s">
        <v>102</v>
      </c>
      <c r="BS181" s="77" t="e">
        <f>#REF!-BS182-BS183-BS184-BS185</f>
        <v>#REF!</v>
      </c>
      <c r="BZ181" s="77" t="s">
        <v>102</v>
      </c>
      <c r="CA181" s="77" t="e">
        <f>#REF!-CA182-CA183-CA184-CA185</f>
        <v>#REF!</v>
      </c>
      <c r="CH181" s="77" t="s">
        <v>102</v>
      </c>
      <c r="CI181" s="77" t="e">
        <f>#REF!-CI182-CI183-CI184-CI185</f>
        <v>#REF!</v>
      </c>
    </row>
    <row r="182" spans="1:87" x14ac:dyDescent="0.2">
      <c r="A182" s="77" t="s">
        <v>103</v>
      </c>
      <c r="B182" s="4">
        <f>D36</f>
        <v>490</v>
      </c>
      <c r="G182" s="77" t="s">
        <v>103</v>
      </c>
      <c r="H182" s="4">
        <f>L36</f>
        <v>490</v>
      </c>
      <c r="N182" s="77" t="s">
        <v>103</v>
      </c>
      <c r="O182" s="4">
        <f>T36</f>
        <v>490</v>
      </c>
      <c r="P182" s="2"/>
      <c r="V182" s="77" t="s">
        <v>103</v>
      </c>
      <c r="W182" s="4">
        <f>AB36</f>
        <v>490</v>
      </c>
      <c r="AD182" s="77" t="s">
        <v>103</v>
      </c>
      <c r="AE182" s="4">
        <f>AJ36</f>
        <v>490</v>
      </c>
      <c r="AL182" s="77" t="s">
        <v>103</v>
      </c>
      <c r="AM182" s="4">
        <f>AR36</f>
        <v>490</v>
      </c>
      <c r="AT182" s="77" t="s">
        <v>103</v>
      </c>
      <c r="AU182" s="4">
        <f>AZ36</f>
        <v>490</v>
      </c>
      <c r="BB182" s="77" t="s">
        <v>103</v>
      </c>
      <c r="BC182" s="4">
        <f>BH36</f>
        <v>490</v>
      </c>
      <c r="BJ182" s="77" t="s">
        <v>103</v>
      </c>
      <c r="BK182" s="4">
        <f>BP36</f>
        <v>490</v>
      </c>
      <c r="BR182" s="77" t="s">
        <v>103</v>
      </c>
      <c r="BS182" s="4">
        <f>BX36</f>
        <v>490</v>
      </c>
      <c r="BZ182" s="77" t="s">
        <v>103</v>
      </c>
      <c r="CA182" s="4">
        <f>CF36</f>
        <v>490</v>
      </c>
      <c r="CH182" s="77" t="s">
        <v>103</v>
      </c>
      <c r="CI182" s="4">
        <f>CN36</f>
        <v>490</v>
      </c>
    </row>
    <row r="183" spans="1:87" x14ac:dyDescent="0.2">
      <c r="A183" s="77" t="s">
        <v>104</v>
      </c>
      <c r="B183" s="4">
        <f>D33</f>
        <v>490</v>
      </c>
      <c r="G183" s="77" t="s">
        <v>104</v>
      </c>
      <c r="H183" s="4">
        <f>L33</f>
        <v>490</v>
      </c>
      <c r="N183" s="77" t="s">
        <v>104</v>
      </c>
      <c r="O183" s="4">
        <f>T33</f>
        <v>490</v>
      </c>
      <c r="P183" s="2"/>
      <c r="V183" s="77" t="s">
        <v>104</v>
      </c>
      <c r="W183" s="4">
        <f>AB33</f>
        <v>490</v>
      </c>
      <c r="AD183" s="77" t="s">
        <v>104</v>
      </c>
      <c r="AE183" s="4">
        <f>AJ33</f>
        <v>490</v>
      </c>
      <c r="AL183" s="77" t="s">
        <v>104</v>
      </c>
      <c r="AM183" s="4">
        <f>AR33</f>
        <v>490</v>
      </c>
      <c r="AT183" s="77" t="s">
        <v>104</v>
      </c>
      <c r="AU183" s="4">
        <f>AZ33</f>
        <v>490</v>
      </c>
      <c r="BB183" s="77" t="s">
        <v>104</v>
      </c>
      <c r="BC183" s="4">
        <f>BH33</f>
        <v>490</v>
      </c>
      <c r="BJ183" s="77" t="s">
        <v>104</v>
      </c>
      <c r="BK183" s="4">
        <f>BP33</f>
        <v>490</v>
      </c>
      <c r="BR183" s="77" t="s">
        <v>104</v>
      </c>
      <c r="BS183" s="4">
        <f>BX33</f>
        <v>490</v>
      </c>
      <c r="BZ183" s="77" t="s">
        <v>104</v>
      </c>
      <c r="CA183" s="4">
        <f>CF33</f>
        <v>490</v>
      </c>
      <c r="CH183" s="77" t="s">
        <v>104</v>
      </c>
      <c r="CI183" s="4">
        <f>CN33</f>
        <v>490</v>
      </c>
    </row>
    <row r="184" spans="1:87" x14ac:dyDescent="0.2">
      <c r="A184" s="77" t="s">
        <v>71</v>
      </c>
      <c r="B184" s="4">
        <f>D121</f>
        <v>421.98</v>
      </c>
      <c r="G184" s="77" t="s">
        <v>71</v>
      </c>
      <c r="H184" s="4">
        <f>L121</f>
        <v>421.98</v>
      </c>
      <c r="N184" s="77" t="s">
        <v>71</v>
      </c>
      <c r="O184" s="4">
        <f>T121</f>
        <v>421.98</v>
      </c>
      <c r="P184" s="2"/>
      <c r="V184" s="77" t="s">
        <v>71</v>
      </c>
      <c r="W184" s="4">
        <f>AB121</f>
        <v>421.98</v>
      </c>
      <c r="AD184" s="77" t="s">
        <v>71</v>
      </c>
      <c r="AE184" s="4">
        <f>AJ121</f>
        <v>421.98</v>
      </c>
      <c r="AL184" s="77" t="s">
        <v>71</v>
      </c>
      <c r="AM184" s="4">
        <f>AR121</f>
        <v>421.98</v>
      </c>
      <c r="AT184" s="77" t="s">
        <v>71</v>
      </c>
      <c r="AU184" s="4">
        <f>AZ121</f>
        <v>421.98</v>
      </c>
      <c r="BB184" s="77" t="s">
        <v>71</v>
      </c>
      <c r="BC184" s="4">
        <f>BH121</f>
        <v>421.98</v>
      </c>
      <c r="BJ184" s="77" t="s">
        <v>71</v>
      </c>
      <c r="BK184" s="4">
        <f>BP121</f>
        <v>421.98</v>
      </c>
      <c r="BR184" s="77" t="s">
        <v>71</v>
      </c>
      <c r="BS184" s="4">
        <f>BX121</f>
        <v>421.98</v>
      </c>
      <c r="BZ184" s="77" t="s">
        <v>71</v>
      </c>
      <c r="CA184" s="4">
        <f>CF121</f>
        <v>421.98</v>
      </c>
      <c r="CH184" s="77" t="s">
        <v>71</v>
      </c>
      <c r="CI184" s="4">
        <f>CN121</f>
        <v>421.98</v>
      </c>
    </row>
    <row r="185" spans="1:87" x14ac:dyDescent="0.2">
      <c r="A185" s="77" t="s">
        <v>105</v>
      </c>
      <c r="B185" s="4">
        <f>D127</f>
        <v>930</v>
      </c>
      <c r="G185" s="77" t="s">
        <v>105</v>
      </c>
      <c r="H185" s="4">
        <f>L127</f>
        <v>930</v>
      </c>
      <c r="N185" s="77" t="s">
        <v>105</v>
      </c>
      <c r="O185" s="4">
        <f>T127</f>
        <v>930</v>
      </c>
      <c r="P185" s="2"/>
      <c r="V185" s="77" t="s">
        <v>105</v>
      </c>
      <c r="W185" s="4">
        <f>AB127</f>
        <v>930</v>
      </c>
      <c r="AD185" s="77" t="s">
        <v>105</v>
      </c>
      <c r="AE185" s="4">
        <f>AJ127</f>
        <v>930</v>
      </c>
      <c r="AL185" s="77" t="s">
        <v>105</v>
      </c>
      <c r="AM185" s="4">
        <f>AR127</f>
        <v>930</v>
      </c>
      <c r="AT185" s="77" t="s">
        <v>105</v>
      </c>
      <c r="AU185" s="4">
        <f>AZ127</f>
        <v>930</v>
      </c>
      <c r="BB185" s="77" t="s">
        <v>105</v>
      </c>
      <c r="BC185" s="4">
        <f>BH127</f>
        <v>930</v>
      </c>
      <c r="BJ185" s="77" t="s">
        <v>105</v>
      </c>
      <c r="BK185" s="4">
        <f>BP127</f>
        <v>930</v>
      </c>
      <c r="BR185" s="77" t="s">
        <v>105</v>
      </c>
      <c r="BS185" s="4">
        <f>BX127</f>
        <v>930</v>
      </c>
      <c r="BZ185" s="77" t="s">
        <v>105</v>
      </c>
      <c r="CA185" s="4">
        <f>CF127</f>
        <v>930</v>
      </c>
      <c r="CH185" s="77" t="s">
        <v>105</v>
      </c>
      <c r="CI185" s="4">
        <f>CN127</f>
        <v>930</v>
      </c>
    </row>
    <row r="186" spans="1:87" x14ac:dyDescent="0.2">
      <c r="P186" s="2"/>
    </row>
    <row r="187" spans="1:87" x14ac:dyDescent="0.2">
      <c r="P187" s="2"/>
    </row>
    <row r="188" spans="1:87" x14ac:dyDescent="0.2">
      <c r="P188" s="2"/>
    </row>
    <row r="189" spans="1:87" x14ac:dyDescent="0.2">
      <c r="P189" s="2"/>
    </row>
    <row r="190" spans="1:87" x14ac:dyDescent="0.2">
      <c r="P190" s="2"/>
    </row>
    <row r="191" spans="1:87" x14ac:dyDescent="0.2">
      <c r="P191" s="2"/>
    </row>
    <row r="192" spans="1:87" x14ac:dyDescent="0.2">
      <c r="P192" s="2"/>
    </row>
    <row r="193" spans="16:16" x14ac:dyDescent="0.2">
      <c r="P193" s="2"/>
    </row>
    <row r="194" spans="16:16" x14ac:dyDescent="0.2">
      <c r="P194" s="2"/>
    </row>
    <row r="195" spans="16:16" x14ac:dyDescent="0.2">
      <c r="P195" s="2"/>
    </row>
    <row r="196" spans="16:16" x14ac:dyDescent="0.2">
      <c r="P196" s="2"/>
    </row>
    <row r="197" spans="16:16" x14ac:dyDescent="0.2">
      <c r="P197" s="2"/>
    </row>
    <row r="198" spans="16:16" x14ac:dyDescent="0.2">
      <c r="P198" s="2"/>
    </row>
    <row r="199" spans="16:16" x14ac:dyDescent="0.2">
      <c r="P199" s="2"/>
    </row>
    <row r="200" spans="16:16" x14ac:dyDescent="0.2">
      <c r="P200" s="2"/>
    </row>
    <row r="201" spans="16:16" x14ac:dyDescent="0.2">
      <c r="P201" s="2"/>
    </row>
    <row r="202" spans="16:16" x14ac:dyDescent="0.2">
      <c r="P202" s="2"/>
    </row>
    <row r="203" spans="16:16" x14ac:dyDescent="0.2">
      <c r="P203" s="2"/>
    </row>
    <row r="204" spans="16:16" x14ac:dyDescent="0.2">
      <c r="P204" s="2"/>
    </row>
    <row r="205" spans="16:16" x14ac:dyDescent="0.2">
      <c r="P205" s="2"/>
    </row>
    <row r="206" spans="16:16" x14ac:dyDescent="0.2">
      <c r="P206" s="2"/>
    </row>
    <row r="207" spans="16:16" x14ac:dyDescent="0.2">
      <c r="P207" s="2"/>
    </row>
    <row r="208" spans="16:16" x14ac:dyDescent="0.2">
      <c r="P208" s="2"/>
    </row>
    <row r="209" spans="16:16" x14ac:dyDescent="0.2">
      <c r="P209" s="2"/>
    </row>
    <row r="210" spans="16:16" x14ac:dyDescent="0.2">
      <c r="P210" s="2"/>
    </row>
    <row r="211" spans="16:16" x14ac:dyDescent="0.2">
      <c r="P211" s="2"/>
    </row>
    <row r="212" spans="16:16" x14ac:dyDescent="0.2">
      <c r="P212" s="2"/>
    </row>
    <row r="213" spans="16:16" x14ac:dyDescent="0.2">
      <c r="P213" s="2"/>
    </row>
    <row r="214" spans="16:16" x14ac:dyDescent="0.2">
      <c r="P214" s="2"/>
    </row>
    <row r="215" spans="16:16" x14ac:dyDescent="0.2">
      <c r="P215" s="2"/>
    </row>
    <row r="216" spans="16:16" x14ac:dyDescent="0.2">
      <c r="P216" s="2"/>
    </row>
    <row r="217" spans="16:16" x14ac:dyDescent="0.2">
      <c r="P217" s="2"/>
    </row>
    <row r="218" spans="16:16" x14ac:dyDescent="0.2">
      <c r="P218" s="2"/>
    </row>
    <row r="219" spans="16:16" x14ac:dyDescent="0.2">
      <c r="P219" s="2"/>
    </row>
    <row r="220" spans="16:16" x14ac:dyDescent="0.2">
      <c r="P220" s="2"/>
    </row>
    <row r="221" spans="16:16" x14ac:dyDescent="0.2">
      <c r="P221" s="2"/>
    </row>
    <row r="222" spans="16:16" x14ac:dyDescent="0.2">
      <c r="P222" s="2"/>
    </row>
    <row r="223" spans="16:16" x14ac:dyDescent="0.2">
      <c r="P223" s="2"/>
    </row>
    <row r="224" spans="16:16" x14ac:dyDescent="0.2">
      <c r="P224" s="2"/>
    </row>
    <row r="225" spans="16:32" x14ac:dyDescent="0.2">
      <c r="P225" s="2"/>
    </row>
    <row r="226" spans="16:32" x14ac:dyDescent="0.2">
      <c r="P226" s="2"/>
    </row>
    <row r="227" spans="16:32" x14ac:dyDescent="0.2">
      <c r="P227" s="2"/>
    </row>
    <row r="228" spans="16:32" x14ac:dyDescent="0.2">
      <c r="P228" s="2"/>
    </row>
    <row r="229" spans="16:32" x14ac:dyDescent="0.2">
      <c r="P229" s="2"/>
    </row>
    <row r="230" spans="16:32" x14ac:dyDescent="0.2">
      <c r="P230" s="2"/>
    </row>
    <row r="231" spans="16:32" x14ac:dyDescent="0.2">
      <c r="X231" s="3"/>
      <c r="AF231" s="3"/>
    </row>
  </sheetData>
  <printOptions gridLinesSet="0"/>
  <pageMargins left="0.31496062992125984" right="1.37" top="0.19685039370078741" bottom="0.19685039370078741" header="0.51181102362204722" footer="0.51181102362204722"/>
  <pageSetup paperSize="5" scale="55" orientation="landscape" horizontalDpi="300" verticalDpi="300" r:id="rId1"/>
  <headerFooter alignWithMargins="0">
    <oddHeader>&amp;F</oddHeader>
    <oddFooter>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2019 Exemplo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Marco Antonio</dc:creator>
  <cp:lastModifiedBy>Prof. Marco Antonio</cp:lastModifiedBy>
  <dcterms:created xsi:type="dcterms:W3CDTF">2019-06-17T19:00:37Z</dcterms:created>
  <dcterms:modified xsi:type="dcterms:W3CDTF">2019-08-09T14:51:11Z</dcterms:modified>
</cp:coreProperties>
</file>