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Gustavo\Desktop\"/>
    </mc:Choice>
  </mc:AlternateContent>
  <xr:revisionPtr revIDLastSave="0" documentId="13_ncr:1_{8D2F9339-46BE-4640-B5A7-AE46BAAE50EA}" xr6:coauthVersionLast="47" xr6:coauthVersionMax="47" xr10:uidLastSave="{00000000-0000-0000-0000-000000000000}"/>
  <bookViews>
    <workbookView xWindow="-120" yWindow="-120" windowWidth="20730" windowHeight="11160" tabRatio="938" xr2:uid="{52D730BE-4574-42F7-B11A-24CF60CAE9AA}"/>
  </bookViews>
  <sheets>
    <sheet name="Quadro Resumo" sheetId="2" r:id="rId1"/>
    <sheet name="Diárias e Passag." sheetId="3" r:id="rId2"/>
    <sheet name="Mat. Cons." sheetId="5" r:id="rId3"/>
    <sheet name="STP Física e Tributos" sheetId="7" r:id="rId4"/>
    <sheet name="Bolsas e Auxílios" sheetId="8" r:id="rId5"/>
    <sheet name="STP Jurídica" sheetId="9" r:id="rId6"/>
    <sheet name="Equipts." sheetId="10" r:id="rId7"/>
    <sheet name="Obras e Inst." sheetId="12" r:id="rId8"/>
    <sheet name="Custos Imputados" sheetId="15" r:id="rId9"/>
    <sheet name="Cronograma Desembolso" sheetId="13" r:id="rId10"/>
  </sheets>
  <definedNames>
    <definedName name="_xlnm.Print_Area" localSheetId="4">'Bolsas e Auxílios'!$A$1:$H$39</definedName>
    <definedName name="_xlnm.Print_Area" localSheetId="9">'Cronograma Desembolso'!$A$1:$Q$154</definedName>
    <definedName name="_xlnm.Print_Area" localSheetId="8">'Custos Imputados'!$A$1:$E$29</definedName>
    <definedName name="_xlnm.Print_Area" localSheetId="1">'Diárias e Passag.'!$A$1:$F$31</definedName>
    <definedName name="_xlnm.Print_Area" localSheetId="6">Equipts.!$A$1:$E$37</definedName>
    <definedName name="_xlnm.Print_Area" localSheetId="2">'Mat. Cons.'!$A$1:$E$31</definedName>
    <definedName name="_xlnm.Print_Area" localSheetId="7">'Obras e Inst.'!$A$1:$Q$40</definedName>
    <definedName name="_xlnm.Print_Area" localSheetId="0">'Quadro Resumo'!$A$1:$F$34</definedName>
    <definedName name="_xlnm.Print_Area" localSheetId="3">'STP Física e Tributos'!$A$1:$F$34</definedName>
    <definedName name="_xlnm.Print_Area" localSheetId="5">'STP Jurídica'!$A$1:$E$32</definedName>
    <definedName name="Excel_BuiltIn_Print_Area" localSheetId="4">'Bolsas e Auxílios'!$A$1:$H$77</definedName>
    <definedName name="Excel_BuiltIn_Print_Area" localSheetId="1">'Diárias e Passag.'!$A$4:$F$28</definedName>
    <definedName name="Excel_BuiltIn_Print_Area" localSheetId="6">'Obras e Inst.'!$A$8:$M$41</definedName>
    <definedName name="Excel_BuiltIn_Print_Area" localSheetId="2">'STP Física e Tributos'!$A$9:$F$17</definedName>
    <definedName name="Excel_BuiltIn_Print_Area" localSheetId="7">#REF!</definedName>
    <definedName name="Excel_BuiltIn_Print_Area" localSheetId="0">'Mat. Cons.'!$A$7:$E$35</definedName>
    <definedName name="Excel_BuiltIn_Print_Area" localSheetId="5">'STP Jurídica'!$A$1:$E$29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F24" i="7"/>
  <c r="F25" i="7"/>
  <c r="F26" i="7"/>
  <c r="F12" i="7"/>
  <c r="F13" i="7"/>
  <c r="F14" i="7"/>
  <c r="F15" i="7"/>
  <c r="F16" i="7"/>
  <c r="F11" i="7"/>
  <c r="G13" i="8"/>
  <c r="H13" i="8"/>
  <c r="Q10" i="12"/>
  <c r="F28" i="2"/>
  <c r="E14" i="10"/>
  <c r="E16" i="9"/>
  <c r="E17" i="9"/>
  <c r="E18" i="9"/>
  <c r="E19" i="9"/>
  <c r="E20" i="9"/>
  <c r="E21" i="9"/>
  <c r="E15" i="9"/>
  <c r="E14" i="9"/>
  <c r="E10" i="9"/>
  <c r="E11" i="9"/>
  <c r="E12" i="9"/>
  <c r="E22" i="9"/>
  <c r="E22" i="2"/>
  <c r="F22" i="7"/>
  <c r="F1" i="15"/>
  <c r="D24" i="15"/>
  <c r="C24" i="15"/>
  <c r="B24" i="15"/>
  <c r="O150" i="13"/>
  <c r="N150" i="13"/>
  <c r="M150" i="13"/>
  <c r="L150" i="13"/>
  <c r="K150" i="13"/>
  <c r="J150" i="13"/>
  <c r="I150" i="13"/>
  <c r="H150" i="13"/>
  <c r="G150" i="13"/>
  <c r="F150" i="13"/>
  <c r="E150" i="13"/>
  <c r="D150" i="13"/>
  <c r="P147" i="13"/>
  <c r="P144" i="13"/>
  <c r="P143" i="13"/>
  <c r="P142" i="13"/>
  <c r="P141" i="13"/>
  <c r="P140" i="13"/>
  <c r="P139" i="13"/>
  <c r="P138" i="13"/>
  <c r="P137" i="13"/>
  <c r="P136" i="13"/>
  <c r="P135" i="13"/>
  <c r="P134" i="13"/>
  <c r="P150" i="13"/>
  <c r="O119" i="13"/>
  <c r="N119" i="13"/>
  <c r="M119" i="13"/>
  <c r="L119" i="13"/>
  <c r="K119" i="13"/>
  <c r="J119" i="13"/>
  <c r="I119" i="13"/>
  <c r="H119" i="13"/>
  <c r="G119" i="13"/>
  <c r="F119" i="13"/>
  <c r="E119" i="13"/>
  <c r="D119" i="13"/>
  <c r="P116" i="13"/>
  <c r="P113" i="13"/>
  <c r="P112" i="13"/>
  <c r="P111" i="13"/>
  <c r="P110" i="13"/>
  <c r="P109" i="13"/>
  <c r="P108" i="13"/>
  <c r="P107" i="13"/>
  <c r="P106" i="13"/>
  <c r="P119" i="13"/>
  <c r="P105" i="13"/>
  <c r="P104" i="13"/>
  <c r="P103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P85" i="13"/>
  <c r="P82" i="13"/>
  <c r="P81" i="13"/>
  <c r="P80" i="13"/>
  <c r="P79" i="13"/>
  <c r="P78" i="13"/>
  <c r="P77" i="13"/>
  <c r="P76" i="13"/>
  <c r="P75" i="13"/>
  <c r="P74" i="13"/>
  <c r="P73" i="13"/>
  <c r="P72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P55" i="13"/>
  <c r="P52" i="13"/>
  <c r="P51" i="13"/>
  <c r="P50" i="13"/>
  <c r="P49" i="13"/>
  <c r="P48" i="13"/>
  <c r="P47" i="13"/>
  <c r="P46" i="13"/>
  <c r="P45" i="13"/>
  <c r="P58" i="13"/>
  <c r="P44" i="13"/>
  <c r="P43" i="13"/>
  <c r="P42" i="13"/>
  <c r="F31" i="2"/>
  <c r="F30" i="2"/>
  <c r="F34" i="2"/>
  <c r="E28" i="9"/>
  <c r="E29" i="9"/>
  <c r="Q12" i="12"/>
  <c r="Q16" i="12"/>
  <c r="R1" i="12"/>
  <c r="E25" i="2"/>
  <c r="Q13" i="12"/>
  <c r="Q14" i="12"/>
  <c r="Q15" i="12"/>
  <c r="E13" i="9"/>
  <c r="P19" i="13"/>
  <c r="P22" i="13"/>
  <c r="E12" i="15"/>
  <c r="E11" i="15"/>
  <c r="F2" i="15"/>
  <c r="G14" i="8"/>
  <c r="H14" i="8"/>
  <c r="G15" i="8"/>
  <c r="H15" i="8"/>
  <c r="G16" i="8"/>
  <c r="H16" i="8"/>
  <c r="G17" i="8"/>
  <c r="H17" i="8"/>
  <c r="G18" i="8"/>
  <c r="H18" i="8"/>
  <c r="H19" i="8"/>
  <c r="G20" i="8"/>
  <c r="H20" i="8"/>
  <c r="H29" i="8"/>
  <c r="H37" i="8"/>
  <c r="H30" i="8"/>
  <c r="H31" i="8"/>
  <c r="H32" i="8"/>
  <c r="H33" i="8"/>
  <c r="H34" i="8"/>
  <c r="H35" i="8"/>
  <c r="H36" i="8"/>
  <c r="G49" i="8"/>
  <c r="H49" i="8"/>
  <c r="G50" i="8"/>
  <c r="H50" i="8"/>
  <c r="G51" i="8"/>
  <c r="H51" i="8"/>
  <c r="G52" i="8"/>
  <c r="H52" i="8"/>
  <c r="G53" i="8"/>
  <c r="H53" i="8"/>
  <c r="G54" i="8"/>
  <c r="H54" i="8"/>
  <c r="G55" i="8"/>
  <c r="H55" i="8"/>
  <c r="G56" i="8"/>
  <c r="H56" i="8"/>
  <c r="H65" i="8"/>
  <c r="H73" i="8"/>
  <c r="H66" i="8"/>
  <c r="H67" i="8"/>
  <c r="H68" i="8"/>
  <c r="H69" i="8"/>
  <c r="H70" i="8"/>
  <c r="H71" i="8"/>
  <c r="H72" i="8"/>
  <c r="P9" i="13"/>
  <c r="P10" i="13"/>
  <c r="P25" i="13"/>
  <c r="P11" i="13"/>
  <c r="P12" i="13"/>
  <c r="P13" i="13"/>
  <c r="P14" i="13"/>
  <c r="P15" i="13"/>
  <c r="P16" i="13"/>
  <c r="P17" i="13"/>
  <c r="P18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F8" i="3"/>
  <c r="F16" i="3"/>
  <c r="E14" i="2"/>
  <c r="F9" i="3"/>
  <c r="F10" i="3"/>
  <c r="F11" i="3"/>
  <c r="F12" i="3"/>
  <c r="F13" i="3"/>
  <c r="F14" i="3"/>
  <c r="F15" i="3"/>
  <c r="F21" i="3"/>
  <c r="F22" i="3"/>
  <c r="F29" i="3"/>
  <c r="E15" i="2"/>
  <c r="F23" i="3"/>
  <c r="F24" i="3"/>
  <c r="F25" i="3"/>
  <c r="F26" i="3"/>
  <c r="F27" i="3"/>
  <c r="F28" i="3"/>
  <c r="F39" i="3"/>
  <c r="F40" i="3"/>
  <c r="F47" i="3"/>
  <c r="F41" i="3"/>
  <c r="F42" i="3"/>
  <c r="F43" i="3"/>
  <c r="F44" i="3"/>
  <c r="F45" i="3"/>
  <c r="F46" i="3"/>
  <c r="F52" i="3"/>
  <c r="F53" i="3"/>
  <c r="F60" i="3"/>
  <c r="F54" i="3"/>
  <c r="F55" i="3"/>
  <c r="F56" i="3"/>
  <c r="F57" i="3"/>
  <c r="F58" i="3"/>
  <c r="F59" i="3"/>
  <c r="F71" i="3"/>
  <c r="F72" i="3"/>
  <c r="F79" i="3"/>
  <c r="F73" i="3"/>
  <c r="F74" i="3"/>
  <c r="F75" i="3"/>
  <c r="F76" i="3"/>
  <c r="F77" i="3"/>
  <c r="F78" i="3"/>
  <c r="F84" i="3"/>
  <c r="F92" i="3"/>
  <c r="F85" i="3"/>
  <c r="F86" i="3"/>
  <c r="F87" i="3"/>
  <c r="F88" i="3"/>
  <c r="F89" i="3"/>
  <c r="F90" i="3"/>
  <c r="F91" i="3"/>
  <c r="E12" i="10"/>
  <c r="E35" i="10"/>
  <c r="E13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46" i="10"/>
  <c r="E69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80" i="10"/>
  <c r="E81" i="10"/>
  <c r="E82" i="10"/>
  <c r="E83" i="10"/>
  <c r="E84" i="10"/>
  <c r="E85" i="10"/>
  <c r="E103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14" i="10"/>
  <c r="E137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48" i="10"/>
  <c r="E171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82" i="10"/>
  <c r="E205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17" i="10"/>
  <c r="E240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52" i="10"/>
  <c r="E253" i="10"/>
  <c r="E254" i="10"/>
  <c r="E255" i="10"/>
  <c r="E256" i="10"/>
  <c r="E257" i="10"/>
  <c r="E275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10" i="5"/>
  <c r="E31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40" i="5"/>
  <c r="E62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R2" i="12"/>
  <c r="Q53" i="12"/>
  <c r="F2" i="9"/>
  <c r="F2" i="10"/>
  <c r="I3" i="8"/>
  <c r="I4" i="8"/>
  <c r="P88" i="13"/>
  <c r="C18" i="13"/>
  <c r="Q18" i="13"/>
  <c r="C51" i="13"/>
  <c r="Q51" i="13"/>
  <c r="C81" i="13"/>
  <c r="Q81" i="13"/>
  <c r="C112" i="13"/>
  <c r="Q112" i="13"/>
  <c r="C143" i="13"/>
  <c r="Q143" i="13"/>
  <c r="C16" i="13"/>
  <c r="Q16" i="13"/>
  <c r="C49" i="13"/>
  <c r="Q49" i="13"/>
  <c r="C79" i="13"/>
  <c r="Q79" i="13"/>
  <c r="C110" i="13"/>
  <c r="Q110" i="13"/>
  <c r="C141" i="13"/>
  <c r="Q141" i="13"/>
  <c r="E16" i="2"/>
  <c r="C9" i="13"/>
  <c r="C10" i="13"/>
  <c r="Q10" i="13"/>
  <c r="C43" i="13"/>
  <c r="Q43" i="13"/>
  <c r="C73" i="13"/>
  <c r="Q73" i="13"/>
  <c r="C104" i="13"/>
  <c r="Q104" i="13"/>
  <c r="C135" i="13"/>
  <c r="Q135" i="13"/>
  <c r="H4" i="8"/>
  <c r="I2" i="8"/>
  <c r="E21" i="2"/>
  <c r="F1" i="10"/>
  <c r="E24" i="2"/>
  <c r="H57" i="8"/>
  <c r="H21" i="8"/>
  <c r="C15" i="13"/>
  <c r="Q15" i="13"/>
  <c r="C48" i="13"/>
  <c r="Q48" i="13"/>
  <c r="C78" i="13"/>
  <c r="Q78" i="13"/>
  <c r="C109" i="13"/>
  <c r="Q109" i="13"/>
  <c r="C140" i="13"/>
  <c r="Q140" i="13"/>
  <c r="C11" i="13"/>
  <c r="Q11" i="13"/>
  <c r="C44" i="13"/>
  <c r="Q44" i="13"/>
  <c r="C74" i="13"/>
  <c r="Q74" i="13"/>
  <c r="C105" i="13"/>
  <c r="Q105" i="13"/>
  <c r="C136" i="13"/>
  <c r="Q136" i="13"/>
  <c r="C17" i="13"/>
  <c r="Q17" i="13"/>
  <c r="C50" i="13"/>
  <c r="Q50" i="13"/>
  <c r="C80" i="13"/>
  <c r="Q80" i="13"/>
  <c r="C111" i="13"/>
  <c r="Q111" i="13"/>
  <c r="C142" i="13"/>
  <c r="Q142" i="13"/>
  <c r="E26" i="2"/>
  <c r="I1" i="8"/>
  <c r="E20" i="2"/>
  <c r="Q9" i="13"/>
  <c r="C42" i="13"/>
  <c r="C14" i="13"/>
  <c r="Q14" i="13"/>
  <c r="C47" i="13"/>
  <c r="Q47" i="13"/>
  <c r="C77" i="13"/>
  <c r="Q77" i="13"/>
  <c r="C108" i="13"/>
  <c r="Q108" i="13"/>
  <c r="C139" i="13"/>
  <c r="Q139" i="13"/>
  <c r="Q42" i="13"/>
  <c r="C72" i="13"/>
  <c r="Q72" i="13"/>
  <c r="C103" i="13"/>
  <c r="Q103" i="13"/>
  <c r="C134" i="13"/>
  <c r="Q134" i="13"/>
  <c r="F17" i="7" l="1"/>
  <c r="F27" i="7"/>
  <c r="E18" i="2" s="1"/>
  <c r="E17" i="2"/>
  <c r="F28" i="7" l="1"/>
  <c r="F33" i="7" s="1"/>
  <c r="F34" i="7" s="1"/>
  <c r="C12" i="13"/>
  <c r="E19" i="2" l="1"/>
  <c r="E23" i="2" s="1"/>
  <c r="E27" i="2" s="1"/>
  <c r="F19" i="2" s="1"/>
  <c r="Q12" i="13"/>
  <c r="C13" i="13" l="1"/>
  <c r="Q13" i="13" s="1"/>
  <c r="C46" i="13" s="1"/>
  <c r="Q46" i="13" s="1"/>
  <c r="C76" i="13" s="1"/>
  <c r="Q76" i="13" s="1"/>
  <c r="C107" i="13" s="1"/>
  <c r="Q107" i="13" s="1"/>
  <c r="C138" i="13" s="1"/>
  <c r="Q138" i="13" s="1"/>
  <c r="F20" i="2"/>
  <c r="D27" i="9"/>
  <c r="E27" i="9" s="1"/>
  <c r="E30" i="9" s="1"/>
  <c r="F1" i="9" s="1"/>
  <c r="E28" i="2"/>
  <c r="F22" i="2"/>
  <c r="F16" i="2"/>
  <c r="F25" i="2"/>
  <c r="F14" i="2"/>
  <c r="F24" i="2"/>
  <c r="F15" i="2"/>
  <c r="F21" i="2"/>
  <c r="F18" i="2"/>
  <c r="F17" i="2"/>
  <c r="C45" i="13"/>
  <c r="Q45" i="13" l="1"/>
  <c r="C19" i="13"/>
  <c r="E29" i="2"/>
  <c r="Q19" i="13" l="1"/>
  <c r="E30" i="2"/>
  <c r="C75" i="13"/>
  <c r="E31" i="2" l="1"/>
  <c r="C10" i="15"/>
  <c r="E10" i="15" s="1"/>
  <c r="E13" i="15" s="1"/>
  <c r="Q75" i="13"/>
  <c r="C52" i="13"/>
  <c r="C106" i="13" l="1"/>
  <c r="B25" i="15"/>
  <c r="C25" i="15"/>
  <c r="D25" i="15"/>
  <c r="Q52" i="13"/>
  <c r="C22" i="13"/>
  <c r="E32" i="2"/>
  <c r="E34" i="2" s="1"/>
  <c r="Q22" i="13" l="1"/>
  <c r="C25" i="13"/>
  <c r="C82" i="13"/>
  <c r="Q106" i="13"/>
  <c r="Q82" i="13" l="1"/>
  <c r="C137" i="13"/>
  <c r="C55" i="13"/>
  <c r="Q25" i="13"/>
  <c r="Q137" i="13" l="1"/>
  <c r="Q55" i="13"/>
  <c r="C58" i="13"/>
  <c r="C113" i="13"/>
  <c r="C85" i="13" l="1"/>
  <c r="Q58" i="13"/>
  <c r="Q113" i="13"/>
  <c r="C144" i="13" l="1"/>
  <c r="Q85" i="13"/>
  <c r="C88" i="13"/>
  <c r="C116" i="13" l="1"/>
  <c r="Q88" i="13"/>
  <c r="Q144" i="13"/>
  <c r="Q116" i="13" l="1"/>
  <c r="C119" i="13"/>
  <c r="C147" i="13" l="1"/>
  <c r="Q119" i="13"/>
  <c r="Q147" i="13" l="1"/>
  <c r="Q150" i="13" s="1"/>
  <c r="C150" i="13"/>
</calcChain>
</file>

<file path=xl/sharedStrings.xml><?xml version="1.0" encoding="utf-8"?>
<sst xmlns="http://schemas.openxmlformats.org/spreadsheetml/2006/main" count="628" uniqueCount="212">
  <si>
    <t xml:space="preserve">ANEXO 1 - PLANO DE APLICAÇÃO </t>
  </si>
  <si>
    <t>QUADRO RESUMO</t>
  </si>
  <si>
    <t>Elementos de Despesa</t>
  </si>
  <si>
    <t>UGF</t>
  </si>
  <si>
    <t>%</t>
  </si>
  <si>
    <t>1.1. Diárias</t>
  </si>
  <si>
    <t>1.2. Passagens e despesas de locomoção</t>
  </si>
  <si>
    <t>3390.4700</t>
  </si>
  <si>
    <t>Subtotal Custeio</t>
  </si>
  <si>
    <t>1. OUTRAS DESPESAS DE CUSTEIO</t>
  </si>
  <si>
    <t>1.1. CUSTEIO - Diárias</t>
  </si>
  <si>
    <t>PAG 1</t>
  </si>
  <si>
    <t>Subelementos de Despesa</t>
  </si>
  <si>
    <t>Destino e Finalidade</t>
  </si>
  <si>
    <t xml:space="preserve">Instituição </t>
  </si>
  <si>
    <t>Quadro Resumo</t>
  </si>
  <si>
    <t>Valor Unitário (R$)</t>
  </si>
  <si>
    <t>Qtde</t>
  </si>
  <si>
    <t xml:space="preserve">Subtotal </t>
  </si>
  <si>
    <t>TOTAL</t>
  </si>
  <si>
    <t xml:space="preserve">1.2. CUSTEIO - Passagens e Despesas com Locomoção </t>
  </si>
  <si>
    <t>Meio de Transporte</t>
  </si>
  <si>
    <t>RENDIMENTOS</t>
  </si>
  <si>
    <t>Valor</t>
  </si>
  <si>
    <t>ugf</t>
  </si>
  <si>
    <t>rendimentos</t>
  </si>
  <si>
    <t>Descrição</t>
  </si>
  <si>
    <t>Descrição e Finalidade</t>
  </si>
  <si>
    <t xml:space="preserve">BOLSA </t>
  </si>
  <si>
    <t>AUXILIO RENDIMENTO</t>
  </si>
  <si>
    <t>RENDIMENTOS BOLSA</t>
  </si>
  <si>
    <t>RENDIMENTOS AUXILIO</t>
  </si>
  <si>
    <t>Categoria da Bolsa</t>
  </si>
  <si>
    <t>Quantidade</t>
  </si>
  <si>
    <t>Bolsas</t>
  </si>
  <si>
    <t>Meses</t>
  </si>
  <si>
    <t>Total</t>
  </si>
  <si>
    <t>Qtde 
(Deslocamentos)</t>
  </si>
  <si>
    <t>2. INVESTIMENTOS</t>
  </si>
  <si>
    <t>Descrição e Especificação</t>
  </si>
  <si>
    <t xml:space="preserve">RENDIMENTOS </t>
  </si>
  <si>
    <t>2.3. INVESTIMENTOS - Obras e Instalações</t>
  </si>
  <si>
    <t>Finalidade</t>
  </si>
  <si>
    <t>Valor m² 
(Referência)</t>
  </si>
  <si>
    <t>Qtde. 
(área, m²)</t>
  </si>
  <si>
    <t>Total Previsto 
(R$)</t>
  </si>
  <si>
    <t>Obra 03:</t>
  </si>
  <si>
    <t>Obra 04:</t>
  </si>
  <si>
    <t>Obra 05:</t>
  </si>
  <si>
    <t>Obra 06:</t>
  </si>
  <si>
    <t xml:space="preserve"> TOTAL</t>
  </si>
  <si>
    <t>Informações Técnicas Obrigatórias</t>
  </si>
  <si>
    <t>Responsabilidade Técnica</t>
  </si>
  <si>
    <t>CREA</t>
  </si>
  <si>
    <t>CAU</t>
  </si>
  <si>
    <t>CPF</t>
  </si>
  <si>
    <t>Profissional Responsável</t>
  </si>
  <si>
    <t>Nº da Obra</t>
  </si>
  <si>
    <t>Cartório Registro do Imóvel</t>
  </si>
  <si>
    <t>Certidão</t>
  </si>
  <si>
    <t>ART</t>
  </si>
  <si>
    <t>Matrícula</t>
  </si>
  <si>
    <t>Logradouro</t>
  </si>
  <si>
    <t xml:space="preserve">Data Emissão </t>
  </si>
  <si>
    <t>Obra 01</t>
  </si>
  <si>
    <t>Obra 02</t>
  </si>
  <si>
    <t>Obra 03</t>
  </si>
  <si>
    <t>Obra 04</t>
  </si>
  <si>
    <t>Obra 05</t>
  </si>
  <si>
    <t>Obra 06</t>
  </si>
  <si>
    <t xml:space="preserve">Responsabilidade Técnica: deve-se escolher qual o tipo de documento técnico se refere à obra do convênio (ART ou RRT). </t>
  </si>
  <si>
    <t xml:space="preserve">Número: indicar o número da ART ou da RRT válida, relativa ao projeto que compreenda a construção, a reforma, ou a ampliação referente ao objeto da transferência. A consulta da validade da ART é realizada diretamente no banco de dados do CREA (Conselho Regional de Engenharia e Agronomia). </t>
  </si>
  <si>
    <t xml:space="preserve">Registro CREA/CAU: informar o número do registro no CREA ou no CAU (Conselho de Arquitetura e Urbanismo) do responsável pela emissão da respectiva ART ou RRT, respectivamente. </t>
  </si>
  <si>
    <t xml:space="preserve">CPF: informar o número do CPF do profissional técnico responsável pela emissão do documento. </t>
  </si>
  <si>
    <t xml:space="preserve">Profissional Responsável: informar o nome do profissional técnico responsável pela emissão do documento. </t>
  </si>
  <si>
    <t xml:space="preserve">A certidão do imóvel será informada através do preenchimento dos seguintes campos: </t>
  </si>
  <si>
    <t xml:space="preserve">Matrícula do imóvel / Logradouro: indicar o número da matrícula do registro do imóvel onde será realizada a obra objeto da transferência. </t>
  </si>
  <si>
    <t xml:space="preserve">Cartório de registro de imóveis: indicar o cartório e correspondente jurisdição onde fica registrado o imóvel referente à transferência. </t>
  </si>
  <si>
    <t xml:space="preserve">Data de emissão da certidão: informar a data em que a certidão atualizada do imóvel foi emitida e consta no próprio documento. </t>
  </si>
  <si>
    <t xml:space="preserve">Data de validade da certidão: informar a data de validade da certidão atualizada do imóvel e que consta no documento emitido. </t>
  </si>
  <si>
    <t xml:space="preserve">Observação: Nos casos de obras em vias de acesso, e.g. pavimentação asfáltica, deve-se informar no campo Matrícula do imóvel / Logradouro a rua ou a rodovia onde a obra será realizada. O campo Cartório de registro de imóveis servirá para informar os trechos ou quilometragens em que haverá obra.                                                                                                       As datas das certidões podem corresponder às datas de assinatura e vigência do instrumento de transferência. </t>
  </si>
  <si>
    <t xml:space="preserve">Obra 07: </t>
  </si>
  <si>
    <t>Obra 08:</t>
  </si>
  <si>
    <t>Obra 09:</t>
  </si>
  <si>
    <t>Obra 10:</t>
  </si>
  <si>
    <t>Obra 11:</t>
  </si>
  <si>
    <t>Obra 12:</t>
  </si>
  <si>
    <t>Obra 07</t>
  </si>
  <si>
    <t>Obra 08</t>
  </si>
  <si>
    <t>Obra 09</t>
  </si>
  <si>
    <t>Obra 10</t>
  </si>
  <si>
    <t>Obra 11</t>
  </si>
  <si>
    <t>Obra 12</t>
  </si>
  <si>
    <t>CRONOGRAMA DE DESEMBOLSO</t>
  </si>
  <si>
    <t>ELEMENTOS DE DESPESA</t>
  </si>
  <si>
    <t>VALOR PROJETO</t>
  </si>
  <si>
    <t>*MÊS (ANO 1)</t>
  </si>
  <si>
    <t xml:space="preserve">SALDO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</si>
  <si>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</si>
  <si>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</si>
  <si>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</si>
  <si>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</si>
  <si>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</si>
  <si>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</si>
  <si>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</si>
  <si>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</si>
  <si>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</si>
  <si>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</si>
  <si>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</si>
  <si>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</si>
  <si>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3390.1400</t>
  </si>
  <si>
    <t>Diárias</t>
  </si>
  <si>
    <t>3390.3300</t>
  </si>
  <si>
    <t>Passagens</t>
  </si>
  <si>
    <t>3390.3000</t>
  </si>
  <si>
    <t>3390.3600</t>
  </si>
  <si>
    <t>ST Pessoa Física</t>
  </si>
  <si>
    <t>Obrigações Tributárias e Contributivas</t>
  </si>
  <si>
    <t>3390.1800</t>
  </si>
  <si>
    <t>Auxilio Financeiro</t>
  </si>
  <si>
    <t>3390.3900</t>
  </si>
  <si>
    <t>ST Pessoa Jurídica</t>
  </si>
  <si>
    <t>4490.5200</t>
  </si>
  <si>
    <t>4490.5100</t>
  </si>
  <si>
    <t>Obras e Instalações</t>
  </si>
  <si>
    <t>TOTAL:</t>
  </si>
  <si>
    <t>* Entende-se por mês 1 (um) o mês de início das atividades do projeto.</t>
  </si>
  <si>
    <t>** Definir valores a serem liberados mensalmente ao Projeto (em amarelo)</t>
  </si>
  <si>
    <t>SALDO
ANO 1</t>
  </si>
  <si>
    <t>MÊS (ANO 2)</t>
  </si>
  <si>
    <t>SALDO
ANO 2</t>
  </si>
  <si>
    <t>MÊS (ANO 3)</t>
  </si>
  <si>
    <t>Formação</t>
  </si>
  <si>
    <t>3390.14.00</t>
  </si>
  <si>
    <t>3390.30.00</t>
  </si>
  <si>
    <t>3390.36.00</t>
  </si>
  <si>
    <t>3390.18.00</t>
  </si>
  <si>
    <t>3390.39.00</t>
  </si>
  <si>
    <t>4490.52.00</t>
  </si>
  <si>
    <t>4490.51.00</t>
  </si>
  <si>
    <t>Mat. Consumo</t>
  </si>
  <si>
    <t>Equipamentos e Mat. Permanente</t>
  </si>
  <si>
    <t>2.1. INVESTIMENTOS - Equipamentos e Material Permanente</t>
  </si>
  <si>
    <t>Modalidade de Bolsa</t>
  </si>
  <si>
    <t>2.1. Equipamentos e Material Permanente</t>
  </si>
  <si>
    <t xml:space="preserve">2.2. Obras e Instalações </t>
  </si>
  <si>
    <t xml:space="preserve">PLANO DE APLICAÇÃO </t>
  </si>
  <si>
    <t>3390.33.00</t>
  </si>
  <si>
    <t>3390.93.00</t>
  </si>
  <si>
    <t>2.2. INVESTIMENTOS - Obras e Instalações</t>
  </si>
  <si>
    <t>33909300</t>
  </si>
  <si>
    <t>1.3. Material de Consumo</t>
  </si>
  <si>
    <t>1.4. Serviços de Terceiros - Pessoa Física</t>
  </si>
  <si>
    <t xml:space="preserve">     1.4.1. Obrigações Tributárias e Contributivas</t>
  </si>
  <si>
    <t xml:space="preserve">1.5. Bolsas </t>
  </si>
  <si>
    <t xml:space="preserve">     1.5.1 Auxílio Financeiro - Bolsas</t>
  </si>
  <si>
    <t>1.6. Serviços de Terceiros - Pessoa Jurídica</t>
  </si>
  <si>
    <t>1.3. CUSTEIO - Material de Consumo</t>
  </si>
  <si>
    <t>1.4. CUSTEIO - Serviços de Terceiros Pessoa Física</t>
  </si>
  <si>
    <t>1.5. CUSTEIO - Bolsas</t>
  </si>
  <si>
    <t>1.5.1. CUSTEIO - Auxílio Financeiro</t>
  </si>
  <si>
    <t>1.6. CUSTEIO - Serviços de Terceiros Pessoa Jurídica</t>
  </si>
  <si>
    <t>1.7. CUSTEIO - Custos Imputados</t>
  </si>
  <si>
    <t>3390.39.99</t>
  </si>
  <si>
    <t>3390.47.00</t>
  </si>
  <si>
    <t>1.5.1. CUSTEIO - Auxílio Financeiro/Bolsas</t>
  </si>
  <si>
    <t>MÊS (ANO 4)</t>
  </si>
  <si>
    <t>MÊS (ANO 5)</t>
  </si>
  <si>
    <t>SALDO
ANO 3</t>
  </si>
  <si>
    <t>SALDO
ANO 4</t>
  </si>
  <si>
    <t>1.7. Custos Imputados - UEM</t>
  </si>
  <si>
    <t>1. Despesas com Custeio</t>
  </si>
  <si>
    <t xml:space="preserve">2. Despesas com Investimentos </t>
  </si>
  <si>
    <t>Porcentagem (%)</t>
  </si>
  <si>
    <t>Custo Projeto</t>
  </si>
  <si>
    <t>Subtotal Investimentos</t>
  </si>
  <si>
    <t>4.</t>
  </si>
  <si>
    <t>3.</t>
  </si>
  <si>
    <t>Custos Imputados - UEM</t>
  </si>
  <si>
    <t>Subtotal Despesas Projeto</t>
  </si>
  <si>
    <t>Subtotal Custos Imputados - UEM</t>
  </si>
  <si>
    <t>TOTAL GLOBAL DO PROJETO</t>
  </si>
  <si>
    <t>1.6.1. Remuneração Cabível à Fundação de Apoio pela Gestão do Acordo/Convênio</t>
  </si>
  <si>
    <t>Subtotal Remuneração à Fundação de Apoio</t>
  </si>
  <si>
    <t>Valor Custeio + Remuneração à Fundação de Apoio</t>
  </si>
  <si>
    <t>1.6.1. CUSTEIO - Remuneração Cabível à Fundação de Apoio pela Gestão do Acordo/Convênio</t>
  </si>
  <si>
    <t>Remuneração à Fundação de Apoio (definir entre 1 e 15%)</t>
  </si>
  <si>
    <t>Remuneração à Fundação de Apoio</t>
  </si>
  <si>
    <t>Custos Imputados - UEM (despesas operacionais e administrativas, tais como despesas de energia elétrica, telefone, envio de correspondências, material de limpeza e higiene, despesas com manutenção de equipamentos, etc.)</t>
  </si>
  <si>
    <t>1.7.1 Distribuição dos Custos Imputados</t>
  </si>
  <si>
    <t xml:space="preserve">           a) Órgão da Administração descentralizada</t>
  </si>
  <si>
    <t xml:space="preserve">            b) Órgão da Administração centralizada</t>
  </si>
  <si>
    <t>Subunidade ou órgãos proponentes</t>
  </si>
  <si>
    <t>Centro</t>
  </si>
  <si>
    <t>Orçamento Gerencial</t>
  </si>
  <si>
    <t>Nota: 1) Quando o proponente for projeto for órgão da administração descentralizada, considerar: 65% para subunidade ou órgão proponente, 15% para os centros pertinentes e 20% para compor o orçamento Gerencial (Resolução 130/2022, Art. 7º inciso I)</t>
  </si>
  <si>
    <t>Nota: 2) Quando o proponente for projeto for órgão da administração centralizada, considerar: 50% para o órgão proponente, 50% para compor o orçamento Gerencial (Resolução 130/2022, Art. 7º inciso I)</t>
  </si>
  <si>
    <t xml:space="preserve">Indique qual é o enquadramento do proponente (selecione a opção): </t>
  </si>
  <si>
    <t xml:space="preserve">       1.4.1 Pessoal  Interno (UEM)</t>
  </si>
  <si>
    <t xml:space="preserve">       1.4.2 Pessoal  Externo</t>
  </si>
  <si>
    <t>1.4.3. CUSTEIO - Obrigações Tributárias e Contributivas</t>
  </si>
  <si>
    <t>Carga Horária</t>
  </si>
  <si>
    <t>1.4 SUBTOTAL - CUSTEIO - Serviço de Terceiro Pessoa Física</t>
  </si>
  <si>
    <t>Pessoal Interno (UEM)</t>
  </si>
  <si>
    <t>Pessoal Externo</t>
  </si>
  <si>
    <t>Obra 01:</t>
  </si>
  <si>
    <t>Obra 02:</t>
  </si>
  <si>
    <t xml:space="preserve">TÍTULO  DO PROJETO:  </t>
  </si>
  <si>
    <t xml:space="preserve">INSTITUIÇÃO: </t>
  </si>
  <si>
    <t>COORDENADOR(A):</t>
  </si>
  <si>
    <t xml:space="preserve">GESTOR(A): </t>
  </si>
  <si>
    <t>Subtotal Despesas Projeto + Remuneração à Fundação de Apoio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</si>
</sst>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.0%"/>
    <numFmt numFmtId="166" formatCode="mm/dd/yy;@"/>
    <numFmt numFmtId="167" formatCode="_-&quot;R$&quot;\ * #,##0.00_-;\-&quot;R$&quot;\ * #,##0.00_-;_-&quot;R$&quot;\ * &quot;-&quot;??_-;_-@"/>
  </numFmts>
  <fonts count="38" x14ac:knownFonts="1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i/>
      <sz val="14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0"/>
      <color indexed="55"/>
      <name val="Arial"/>
      <family val="2"/>
    </font>
    <font>
      <b/>
      <sz val="12"/>
      <color indexed="55"/>
      <name val="Arial"/>
      <family val="2"/>
    </font>
    <font>
      <b/>
      <sz val="11"/>
      <name val="Arial"/>
      <family val="2"/>
    </font>
    <font>
      <b/>
      <sz val="11"/>
      <color indexed="55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sz val="16"/>
      <color indexed="55"/>
      <name val="Arial"/>
      <family val="2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Calibri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b/>
      <i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  <charset val="1"/>
    </font>
    <font>
      <sz val="10"/>
      <name val="Arial"/>
      <family val="2"/>
      <charset val="1"/>
    </font>
    <font>
      <b/>
      <sz val="18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3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23"/>
      </right>
      <top style="hair">
        <color indexed="23"/>
      </top>
      <bottom/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8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indexed="8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/>
      <diagonal/>
    </border>
    <border>
      <left/>
      <right/>
      <top style="hair">
        <color indexed="23"/>
      </top>
      <bottom style="hair">
        <color indexed="8"/>
      </bottom>
      <diagonal/>
    </border>
    <border>
      <left style="hair">
        <color indexed="23"/>
      </left>
      <right style="hair">
        <color indexed="8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hair">
        <color indexed="23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8"/>
      </top>
      <bottom style="hair">
        <color indexed="23"/>
      </bottom>
      <diagonal/>
    </border>
    <border>
      <left style="hair">
        <color indexed="23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23"/>
      </right>
      <top style="hair">
        <color indexed="8"/>
      </top>
      <bottom style="hair">
        <color indexed="8"/>
      </bottom>
      <diagonal/>
    </border>
    <border>
      <left style="hair">
        <color indexed="23"/>
      </left>
      <right/>
      <top style="hair">
        <color indexed="8"/>
      </top>
      <bottom style="hair">
        <color indexed="23"/>
      </bottom>
      <diagonal/>
    </border>
    <border>
      <left/>
      <right style="hair">
        <color indexed="23"/>
      </right>
      <top style="hair">
        <color indexed="8"/>
      </top>
      <bottom style="hair">
        <color indexed="23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3"/>
      </left>
      <right/>
      <top style="hair">
        <color indexed="23"/>
      </top>
      <bottom/>
      <diagonal/>
    </border>
    <border>
      <left/>
      <right style="hair">
        <color indexed="63"/>
      </right>
      <top style="hair">
        <color indexed="23"/>
      </top>
      <bottom/>
      <diagonal/>
    </border>
    <border>
      <left style="hair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5">
    <xf numFmtId="0" fontId="0" fillId="0" borderId="0"/>
    <xf numFmtId="44" fontId="25" fillId="0" borderId="0" applyFont="0" applyFill="0" applyBorder="0" applyAlignment="0" applyProtection="0"/>
    <xf numFmtId="0" fontId="28" fillId="0" borderId="0"/>
    <xf numFmtId="9" fontId="25" fillId="0" borderId="0" applyFill="0" applyBorder="0" applyAlignment="0" applyProtection="0"/>
    <xf numFmtId="164" fontId="25" fillId="0" borderId="0" applyFill="0" applyBorder="0" applyAlignment="0" applyProtection="0"/>
  </cellStyleXfs>
  <cellXfs count="341">
    <xf numFmtId="0" fontId="0" fillId="0" borderId="0" xfId="0"/>
    <xf numFmtId="0" fontId="0" fillId="0" borderId="0" xfId="0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9" fontId="2" fillId="3" borderId="1" xfId="3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3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locked="0"/>
    </xf>
    <xf numFmtId="3" fontId="9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3" fillId="4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3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8" fillId="4" borderId="2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3" fontId="2" fillId="0" borderId="5" xfId="0" applyNumberFormat="1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right" vertical="center" wrapText="1"/>
      <protection locked="0"/>
    </xf>
    <xf numFmtId="3" fontId="8" fillId="3" borderId="0" xfId="0" applyNumberFormat="1" applyFont="1" applyFill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3" fontId="8" fillId="0" borderId="0" xfId="0" applyNumberFormat="1" applyFont="1" applyAlignment="1" applyProtection="1">
      <alignment horizontal="center" vertical="center" wrapText="1"/>
      <protection locked="0"/>
    </xf>
    <xf numFmtId="3" fontId="8" fillId="0" borderId="0" xfId="0" applyNumberFormat="1" applyFont="1" applyAlignment="1" applyProtection="1">
      <alignment horizontal="righ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3" fontId="8" fillId="0" borderId="3" xfId="0" applyNumberFormat="1" applyFont="1" applyBorder="1" applyAlignment="1" applyProtection="1">
      <alignment horizontal="right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right" vertical="center" wrapText="1"/>
      <protection locked="0"/>
    </xf>
    <xf numFmtId="3" fontId="8" fillId="0" borderId="6" xfId="0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right" vertical="center" wrapText="1"/>
      <protection locked="0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2" fillId="0" borderId="0" xfId="0" applyNumberFormat="1" applyFont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3" fontId="8" fillId="0" borderId="3" xfId="0" applyNumberFormat="1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vertical="center"/>
      <protection locked="0"/>
    </xf>
    <xf numFmtId="3" fontId="8" fillId="0" borderId="6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left" vertical="center" wrapText="1"/>
      <protection locked="0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4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3" fontId="9" fillId="0" borderId="0" xfId="0" applyNumberFormat="1" applyFont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  <protection locked="0"/>
    </xf>
    <xf numFmtId="0" fontId="9" fillId="0" borderId="6" xfId="0" applyFont="1" applyBorder="1" applyAlignment="1" applyProtection="1">
      <alignment horizontal="right" vertical="center" wrapText="1"/>
      <protection locked="0"/>
    </xf>
    <xf numFmtId="3" fontId="9" fillId="0" borderId="6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3" fontId="11" fillId="4" borderId="0" xfId="0" applyNumberFormat="1" applyFont="1" applyFill="1" applyAlignment="1" applyProtection="1">
      <alignment vertical="center"/>
      <protection locked="0"/>
    </xf>
    <xf numFmtId="3" fontId="11" fillId="4" borderId="0" xfId="0" applyNumberFormat="1" applyFont="1" applyFill="1" applyProtection="1">
      <protection locked="0"/>
    </xf>
    <xf numFmtId="3" fontId="16" fillId="0" borderId="0" xfId="0" applyNumberFormat="1" applyFont="1" applyAlignment="1" applyProtection="1">
      <alignment vertical="center"/>
      <protection locked="0"/>
    </xf>
    <xf numFmtId="1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 applyProtection="1">
      <alignment vertical="center"/>
      <protection locked="0"/>
    </xf>
    <xf numFmtId="3" fontId="8" fillId="3" borderId="0" xfId="0" applyNumberFormat="1" applyFont="1" applyFill="1" applyAlignment="1" applyProtection="1">
      <alignment vertical="center"/>
      <protection locked="0"/>
    </xf>
    <xf numFmtId="1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vertical="center"/>
      <protection locked="0"/>
    </xf>
    <xf numFmtId="1" fontId="8" fillId="0" borderId="4" xfId="0" applyNumberFormat="1" applyFont="1" applyBorder="1" applyAlignment="1" applyProtection="1">
      <alignment vertical="center"/>
      <protection locked="0"/>
    </xf>
    <xf numFmtId="3" fontId="8" fillId="0" borderId="4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1" fontId="8" fillId="0" borderId="5" xfId="0" applyNumberFormat="1" applyFont="1" applyBorder="1" applyAlignment="1" applyProtection="1">
      <alignment vertical="center"/>
      <protection locked="0"/>
    </xf>
    <xf numFmtId="3" fontId="8" fillId="0" borderId="5" xfId="0" applyNumberFormat="1" applyFont="1" applyBorder="1" applyAlignment="1" applyProtection="1">
      <alignment vertical="center"/>
      <protection locked="0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3" fontId="9" fillId="3" borderId="0" xfId="0" applyNumberFormat="1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3" fontId="11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 applyProtection="1">
      <alignment horizontal="center" vertical="center"/>
      <protection locked="0"/>
    </xf>
    <xf numFmtId="3" fontId="2" fillId="3" borderId="0" xfId="0" applyNumberFormat="1" applyFont="1" applyFill="1" applyAlignment="1" applyProtection="1">
      <alignment horizontal="center" vertical="center"/>
      <protection locked="0"/>
    </xf>
    <xf numFmtId="3" fontId="9" fillId="3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3" fontId="8" fillId="3" borderId="0" xfId="0" applyNumberFormat="1" applyFont="1" applyFill="1" applyAlignment="1" applyProtection="1">
      <alignment horizontal="center" vertical="center"/>
      <protection locked="0"/>
    </xf>
    <xf numFmtId="3" fontId="8" fillId="3" borderId="0" xfId="0" applyNumberFormat="1" applyFont="1" applyFill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3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3" xfId="0" applyFont="1" applyFill="1" applyBorder="1" applyAlignment="1" applyProtection="1">
      <alignment vertical="center"/>
      <protection locked="0"/>
    </xf>
    <xf numFmtId="3" fontId="8" fillId="3" borderId="3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vertical="center"/>
      <protection locked="0"/>
    </xf>
    <xf numFmtId="3" fontId="8" fillId="3" borderId="6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3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3" fontId="11" fillId="0" borderId="0" xfId="0" applyNumberFormat="1" applyFont="1" applyAlignment="1" applyProtection="1">
      <alignment vertical="center"/>
      <protection locked="0"/>
    </xf>
    <xf numFmtId="4" fontId="9" fillId="0" borderId="0" xfId="0" applyNumberFormat="1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4" fontId="19" fillId="0" borderId="7" xfId="4" applyNumberFormat="1" applyFont="1" applyFill="1" applyBorder="1" applyAlignment="1" applyProtection="1">
      <alignment horizontal="center" vertical="center" wrapText="1"/>
      <protection locked="0"/>
    </xf>
    <xf numFmtId="3" fontId="19" fillId="0" borderId="7" xfId="0" applyNumberFormat="1" applyFont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right" vertical="center" wrapText="1"/>
      <protection locked="0"/>
    </xf>
    <xf numFmtId="3" fontId="19" fillId="4" borderId="7" xfId="0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166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3" xfId="0" applyNumberFormat="1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3" fontId="0" fillId="3" borderId="0" xfId="0" applyNumberFormat="1" applyFill="1" applyAlignment="1" applyProtection="1">
      <alignment vertical="center"/>
      <protection locked="0"/>
    </xf>
    <xf numFmtId="3" fontId="0" fillId="3" borderId="0" xfId="0" applyNumberFormat="1" applyFill="1" applyAlignment="1" applyProtection="1">
      <alignment horizontal="left" vertical="center"/>
      <protection locked="0"/>
    </xf>
    <xf numFmtId="3" fontId="8" fillId="5" borderId="1" xfId="0" applyNumberFormat="1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3" fontId="8" fillId="3" borderId="1" xfId="0" applyNumberFormat="1" applyFont="1" applyFill="1" applyBorder="1" applyAlignment="1" applyProtection="1">
      <alignment horizontal="left" vertical="center" wrapText="1"/>
      <protection locked="0"/>
    </xf>
    <xf numFmtId="3" fontId="22" fillId="3" borderId="1" xfId="0" applyNumberFormat="1" applyFont="1" applyFill="1" applyBorder="1" applyAlignment="1" applyProtection="1">
      <alignment horizontal="right" vertical="center"/>
      <protection locked="0"/>
    </xf>
    <xf numFmtId="3" fontId="8" fillId="4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23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3" fontId="22" fillId="3" borderId="0" xfId="0" applyNumberFormat="1" applyFont="1" applyFill="1" applyAlignment="1" applyProtection="1">
      <alignment vertical="center"/>
      <protection locked="0"/>
    </xf>
    <xf numFmtId="3" fontId="22" fillId="3" borderId="0" xfId="0" applyNumberFormat="1" applyFont="1" applyFill="1" applyAlignment="1" applyProtection="1">
      <alignment horizontal="right" vertical="center"/>
      <protection locked="0"/>
    </xf>
    <xf numFmtId="3" fontId="15" fillId="3" borderId="0" xfId="0" applyNumberFormat="1" applyFont="1" applyFill="1" applyAlignment="1" applyProtection="1">
      <alignment vertical="center"/>
      <protection locked="0"/>
    </xf>
    <xf numFmtId="3" fontId="9" fillId="3" borderId="3" xfId="0" applyNumberFormat="1" applyFont="1" applyFill="1" applyBorder="1" applyAlignment="1" applyProtection="1">
      <alignment horizontal="left" vertical="center" wrapText="1"/>
      <protection locked="0"/>
    </xf>
    <xf numFmtId="3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3" xfId="0" applyNumberFormat="1" applyFill="1" applyBorder="1" applyAlignment="1" applyProtection="1">
      <alignment vertical="center"/>
      <protection locked="0"/>
    </xf>
    <xf numFmtId="3" fontId="9" fillId="3" borderId="0" xfId="0" applyNumberFormat="1" applyFont="1" applyFill="1" applyAlignment="1" applyProtection="1">
      <alignment horizontal="right" vertical="center" wrapText="1"/>
      <protection locked="0"/>
    </xf>
    <xf numFmtId="3" fontId="9" fillId="3" borderId="0" xfId="0" applyNumberFormat="1" applyFont="1" applyFill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3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4" fontId="2" fillId="0" borderId="0" xfId="1" applyFont="1" applyFill="1" applyBorder="1" applyAlignment="1" applyProtection="1">
      <alignment horizontal="right" vertical="center" wrapText="1"/>
    </xf>
    <xf numFmtId="44" fontId="2" fillId="0" borderId="1" xfId="1" applyFont="1" applyFill="1" applyBorder="1" applyAlignment="1" applyProtection="1">
      <alignment horizontal="right" vertical="center" wrapText="1"/>
    </xf>
    <xf numFmtId="3" fontId="21" fillId="4" borderId="9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1" xfId="0" applyFont="1" applyFill="1" applyBorder="1" applyAlignment="1">
      <alignment horizontal="center" vertical="center" textRotation="90" wrapText="1"/>
    </xf>
    <xf numFmtId="9" fontId="9" fillId="3" borderId="1" xfId="3" applyFont="1" applyFill="1" applyBorder="1" applyAlignment="1" applyProtection="1">
      <alignment horizontal="right" vertical="center" wrapText="1"/>
      <protection locked="0"/>
    </xf>
    <xf numFmtId="9" fontId="9" fillId="3" borderId="1" xfId="3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30" fillId="0" borderId="0" xfId="0" applyFont="1"/>
    <xf numFmtId="0" fontId="31" fillId="0" borderId="0" xfId="0" applyFont="1"/>
    <xf numFmtId="0" fontId="26" fillId="0" borderId="0" xfId="0" applyFont="1"/>
    <xf numFmtId="0" fontId="32" fillId="0" borderId="0" xfId="0" applyFont="1"/>
    <xf numFmtId="0" fontId="33" fillId="0" borderId="43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9" fontId="33" fillId="0" borderId="46" xfId="0" applyNumberFormat="1" applyFont="1" applyBorder="1" applyAlignment="1">
      <alignment horizontal="center"/>
    </xf>
    <xf numFmtId="9" fontId="33" fillId="0" borderId="47" xfId="0" applyNumberFormat="1" applyFont="1" applyBorder="1" applyAlignment="1">
      <alignment horizontal="center"/>
    </xf>
    <xf numFmtId="9" fontId="33" fillId="0" borderId="48" xfId="0" applyNumberFormat="1" applyFont="1" applyBorder="1" applyAlignment="1">
      <alignment horizontal="center"/>
    </xf>
    <xf numFmtId="167" fontId="31" fillId="0" borderId="0" xfId="0" applyNumberFormat="1" applyFont="1"/>
    <xf numFmtId="0" fontId="34" fillId="0" borderId="0" xfId="0" applyFont="1"/>
    <xf numFmtId="0" fontId="35" fillId="0" borderId="0" xfId="0" applyFont="1" applyAlignment="1" applyProtection="1">
      <alignment horizontal="center"/>
      <protection locked="0"/>
    </xf>
    <xf numFmtId="0" fontId="36" fillId="0" borderId="11" xfId="0" applyFont="1" applyBorder="1" applyProtection="1">
      <protection locked="0"/>
    </xf>
    <xf numFmtId="0" fontId="36" fillId="0" borderId="12" xfId="0" applyFont="1" applyBorder="1" applyProtection="1">
      <protection locked="0"/>
    </xf>
    <xf numFmtId="0" fontId="13" fillId="6" borderId="0" xfId="0" applyFont="1" applyFill="1" applyAlignment="1" applyProtection="1">
      <alignment horizontal="right" vertical="center" wrapText="1"/>
      <protection locked="0"/>
    </xf>
    <xf numFmtId="3" fontId="8" fillId="6" borderId="0" xfId="0" applyNumberFormat="1" applyFont="1" applyFill="1" applyAlignment="1">
      <alignment horizontal="right" vertical="center" wrapText="1"/>
    </xf>
    <xf numFmtId="0" fontId="13" fillId="4" borderId="13" xfId="0" applyFont="1" applyFill="1" applyBorder="1" applyAlignment="1">
      <alignment horizontal="centerContinuous" vertical="center" wrapText="1"/>
    </xf>
    <xf numFmtId="0" fontId="13" fillId="4" borderId="14" xfId="0" applyFont="1" applyFill="1" applyBorder="1" applyAlignment="1">
      <alignment horizontal="centerContinuous" vertical="center" wrapText="1"/>
    </xf>
    <xf numFmtId="49" fontId="8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5" xfId="0" applyNumberFormat="1" applyFont="1" applyFill="1" applyBorder="1" applyAlignment="1" applyProtection="1">
      <alignment horizontal="left" vertical="center" wrapText="1"/>
      <protection locked="0"/>
    </xf>
    <xf numFmtId="4" fontId="8" fillId="4" borderId="1" xfId="0" applyNumberFormat="1" applyFont="1" applyFill="1" applyBorder="1" applyAlignment="1">
      <alignment horizontal="right" vertical="center" wrapText="1"/>
    </xf>
    <xf numFmtId="4" fontId="8" fillId="4" borderId="0" xfId="0" applyNumberFormat="1" applyFont="1" applyFill="1" applyAlignment="1">
      <alignment horizontal="right" vertical="center" wrapText="1"/>
    </xf>
    <xf numFmtId="0" fontId="13" fillId="4" borderId="0" xfId="0" applyFont="1" applyFill="1" applyAlignment="1" applyProtection="1">
      <alignment horizontal="centerContinuous" vertical="center" wrapText="1"/>
      <protection locked="0"/>
    </xf>
    <xf numFmtId="4" fontId="2" fillId="4" borderId="1" xfId="4" applyNumberFormat="1" applyFont="1" applyFill="1" applyBorder="1" applyAlignment="1" applyProtection="1">
      <alignment horizontal="right" vertical="center" wrapText="1"/>
    </xf>
    <xf numFmtId="10" fontId="2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7" fillId="0" borderId="17" xfId="0" applyFont="1" applyBorder="1" applyAlignment="1">
      <alignment horizontal="center" vertical="center" wrapText="1"/>
    </xf>
    <xf numFmtId="4" fontId="2" fillId="4" borderId="15" xfId="4" applyNumberFormat="1" applyFont="1" applyFill="1" applyBorder="1" applyAlignment="1" applyProtection="1">
      <alignment horizontal="right" vertical="center" wrapText="1"/>
    </xf>
    <xf numFmtId="0" fontId="1" fillId="0" borderId="18" xfId="0" applyFont="1" applyBorder="1" applyAlignment="1">
      <alignment vertical="center" wrapText="1"/>
    </xf>
    <xf numFmtId="3" fontId="27" fillId="0" borderId="18" xfId="0" applyNumberFormat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49" fontId="27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4" fontId="19" fillId="4" borderId="7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7" xfId="0" applyNumberFormat="1" applyFont="1" applyFill="1" applyBorder="1" applyAlignment="1">
      <alignment horizontal="right" vertical="center" wrapText="1"/>
    </xf>
    <xf numFmtId="4" fontId="4" fillId="7" borderId="2" xfId="4" applyNumberFormat="1" applyFont="1" applyFill="1" applyBorder="1" applyAlignment="1" applyProtection="1">
      <alignment horizontal="right" vertical="center" wrapText="1"/>
    </xf>
    <xf numFmtId="4" fontId="2" fillId="2" borderId="1" xfId="4" applyNumberFormat="1" applyFont="1" applyFill="1" applyBorder="1" applyAlignment="1" applyProtection="1">
      <alignment horizontal="right" vertical="center" wrapText="1"/>
    </xf>
    <xf numFmtId="4" fontId="2" fillId="2" borderId="1" xfId="4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 vertical="center" wrapText="1"/>
    </xf>
    <xf numFmtId="49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1" xfId="0" applyNumberFormat="1" applyFont="1" applyFill="1" applyBorder="1" applyAlignment="1" applyProtection="1">
      <alignment horizontal="left" vertical="center" wrapText="1"/>
      <protection locked="0"/>
    </xf>
    <xf numFmtId="3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8" borderId="15" xfId="0" applyNumberFormat="1" applyFont="1" applyFill="1" applyBorder="1" applyAlignment="1" applyProtection="1">
      <alignment horizontal="left" vertical="center" wrapText="1"/>
      <protection locked="0"/>
    </xf>
    <xf numFmtId="4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9" fontId="9" fillId="9" borderId="1" xfId="3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23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right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textRotation="90"/>
    </xf>
    <xf numFmtId="3" fontId="8" fillId="4" borderId="1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righ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right" vertical="center" wrapText="1"/>
      <protection locked="0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right" vertical="center" wrapText="1"/>
      <protection locked="0"/>
    </xf>
    <xf numFmtId="1" fontId="13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3" fillId="4" borderId="3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13" fillId="4" borderId="37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49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8" fillId="4" borderId="7" xfId="0" applyFont="1" applyFill="1" applyBorder="1" applyAlignment="1">
      <alignment horizontal="center" vertical="center" wrapText="1"/>
    </xf>
    <xf numFmtId="49" fontId="19" fillId="0" borderId="7" xfId="0" applyNumberFormat="1" applyFont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Border="1" applyAlignment="1" applyProtection="1">
      <alignment horizontal="left" vertical="center" wrapTex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3" fontId="18" fillId="4" borderId="7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 applyProtection="1">
      <alignment horizontal="right" vertical="center" wrapText="1"/>
      <protection locked="0"/>
    </xf>
    <xf numFmtId="0" fontId="8" fillId="4" borderId="18" xfId="0" applyFont="1" applyFill="1" applyBorder="1" applyAlignment="1" applyProtection="1">
      <alignment horizontal="right" vertical="center" wrapText="1"/>
      <protection locked="0"/>
    </xf>
    <xf numFmtId="0" fontId="8" fillId="4" borderId="15" xfId="0" applyFont="1" applyFill="1" applyBorder="1" applyAlignment="1" applyProtection="1">
      <alignment horizontal="right" vertical="center" wrapText="1"/>
      <protection locked="0"/>
    </xf>
    <xf numFmtId="167" fontId="31" fillId="0" borderId="49" xfId="0" applyNumberFormat="1" applyFont="1" applyBorder="1" applyAlignment="1">
      <alignment horizontal="center" vertical="center" wrapText="1"/>
    </xf>
    <xf numFmtId="0" fontId="26" fillId="0" borderId="50" xfId="0" applyFont="1" applyBorder="1"/>
    <xf numFmtId="167" fontId="31" fillId="0" borderId="51" xfId="0" applyNumberFormat="1" applyFont="1" applyBorder="1" applyAlignment="1">
      <alignment horizontal="center" vertical="center" wrapText="1"/>
    </xf>
    <xf numFmtId="0" fontId="26" fillId="0" borderId="52" xfId="0" applyFont="1" applyBorder="1"/>
    <xf numFmtId="167" fontId="31" fillId="0" borderId="53" xfId="0" applyNumberFormat="1" applyFont="1" applyBorder="1" applyAlignment="1">
      <alignment horizontal="center" vertical="center" wrapText="1"/>
    </xf>
    <xf numFmtId="0" fontId="26" fillId="0" borderId="54" xfId="0" applyFont="1" applyBorder="1"/>
    <xf numFmtId="0" fontId="37" fillId="0" borderId="55" xfId="0" applyFont="1" applyBorder="1" applyAlignment="1">
      <alignment horizont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3" fontId="24" fillId="3" borderId="0" xfId="0" applyNumberFormat="1" applyFont="1" applyFill="1" applyAlignment="1" applyProtection="1">
      <alignment horizontal="left" vertical="center" wrapText="1"/>
      <protection locked="0"/>
    </xf>
    <xf numFmtId="3" fontId="8" fillId="3" borderId="3" xfId="0" applyNumberFormat="1" applyFont="1" applyFill="1" applyBorder="1" applyAlignment="1" applyProtection="1">
      <alignment horizontal="left" vertical="center" wrapText="1"/>
      <protection locked="0"/>
    </xf>
    <xf numFmtId="3" fontId="2" fillId="3" borderId="0" xfId="0" applyNumberFormat="1" applyFont="1" applyFill="1" applyAlignment="1" applyProtection="1">
      <alignment horizontal="center" vertical="center"/>
      <protection locked="0"/>
    </xf>
    <xf numFmtId="3" fontId="9" fillId="3" borderId="0" xfId="0" applyNumberFormat="1" applyFont="1" applyFill="1" applyAlignment="1" applyProtection="1">
      <alignment horizontal="left" vertical="center"/>
      <protection locked="0"/>
    </xf>
    <xf numFmtId="3" fontId="0" fillId="3" borderId="0" xfId="0" applyNumberFormat="1" applyFill="1" applyAlignment="1" applyProtection="1">
      <alignment horizontal="left" vertical="center"/>
      <protection locked="0"/>
    </xf>
    <xf numFmtId="3" fontId="8" fillId="4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5">
    <cellStyle name="Moeda" xfId="1" builtinId="4"/>
    <cellStyle name="Normal" xfId="0" builtinId="0"/>
    <cellStyle name="Normal 2" xfId="2" xr:uid="{DAB89B4D-7BF0-4BBC-83F1-78CC812AC81B}"/>
    <cellStyle name="Porcentagem" xfId="3" builtinId="5"/>
    <cellStyle name="Vírgula" xfId="4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E$17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1</xdr:col>
      <xdr:colOff>1819275</xdr:colOff>
      <xdr:row>5</xdr:row>
      <xdr:rowOff>133350</xdr:rowOff>
    </xdr:to>
    <xdr:pic>
      <xdr:nvPicPr>
        <xdr:cNvPr id="2545" name="Imagem 3">
          <a:extLst>
            <a:ext uri="{FF2B5EF4-FFF2-40B4-BE49-F238E27FC236}">
              <a16:creationId xmlns:a16="http://schemas.microsoft.com/office/drawing/2014/main" id="{FFC3A0DC-2251-2B4E-5728-44D3C7385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23812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95250</xdr:rowOff>
    </xdr:from>
    <xdr:to>
      <xdr:col>5</xdr:col>
      <xdr:colOff>1771650</xdr:colOff>
      <xdr:row>7</xdr:row>
      <xdr:rowOff>47625</xdr:rowOff>
    </xdr:to>
    <xdr:pic>
      <xdr:nvPicPr>
        <xdr:cNvPr id="2546" name="Imagem 6">
          <a:extLst>
            <a:ext uri="{FF2B5EF4-FFF2-40B4-BE49-F238E27FC236}">
              <a16:creationId xmlns:a16="http://schemas.microsoft.com/office/drawing/2014/main" id="{0BA61DCC-0F6D-80EE-A636-D20492BF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95250"/>
          <a:ext cx="13144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2</xdr:col>
      <xdr:colOff>142875</xdr:colOff>
      <xdr:row>5</xdr:row>
      <xdr:rowOff>133350</xdr:rowOff>
    </xdr:to>
    <xdr:pic>
      <xdr:nvPicPr>
        <xdr:cNvPr id="14733" name="Imagem 5">
          <a:extLst>
            <a:ext uri="{FF2B5EF4-FFF2-40B4-BE49-F238E27FC236}">
              <a16:creationId xmlns:a16="http://schemas.microsoft.com/office/drawing/2014/main" id="{53FE0006-92A2-DFE9-C86C-DD035849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0975"/>
          <a:ext cx="24860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76200</xdr:colOff>
      <xdr:row>33</xdr:row>
      <xdr:rowOff>123825</xdr:rowOff>
    </xdr:from>
    <xdr:to>
      <xdr:col>16</xdr:col>
      <xdr:colOff>1047750</xdr:colOff>
      <xdr:row>39</xdr:row>
      <xdr:rowOff>19050</xdr:rowOff>
    </xdr:to>
    <xdr:pic>
      <xdr:nvPicPr>
        <xdr:cNvPr id="14734" name="Imagem 3">
          <a:extLst>
            <a:ext uri="{FF2B5EF4-FFF2-40B4-BE49-F238E27FC236}">
              <a16:creationId xmlns:a16="http://schemas.microsoft.com/office/drawing/2014/main" id="{65014D2F-E5A7-4495-411F-28DE5881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5097125"/>
          <a:ext cx="9715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95250</xdr:colOff>
      <xdr:row>0</xdr:row>
      <xdr:rowOff>66675</xdr:rowOff>
    </xdr:from>
    <xdr:to>
      <xdr:col>16</xdr:col>
      <xdr:colOff>1095375</xdr:colOff>
      <xdr:row>5</xdr:row>
      <xdr:rowOff>142875</xdr:rowOff>
    </xdr:to>
    <xdr:pic>
      <xdr:nvPicPr>
        <xdr:cNvPr id="14735" name="Imagem 7">
          <a:extLst>
            <a:ext uri="{FF2B5EF4-FFF2-40B4-BE49-F238E27FC236}">
              <a16:creationId xmlns:a16="http://schemas.microsoft.com/office/drawing/2014/main" id="{4F83B1CC-4C2E-8228-4589-6EB74D1B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8025" y="66675"/>
          <a:ext cx="10001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1</xdr:col>
      <xdr:colOff>666750</xdr:colOff>
      <xdr:row>4</xdr:row>
      <xdr:rowOff>28575</xdr:rowOff>
    </xdr:to>
    <xdr:pic>
      <xdr:nvPicPr>
        <xdr:cNvPr id="3340" name="Imagem 2">
          <a:extLst>
            <a:ext uri="{FF2B5EF4-FFF2-40B4-BE49-F238E27FC236}">
              <a16:creationId xmlns:a16="http://schemas.microsoft.com/office/drawing/2014/main" id="{C7C1E4D1-9871-C797-D43D-ED5E7688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7811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0</xdr:row>
      <xdr:rowOff>28575</xdr:rowOff>
    </xdr:from>
    <xdr:to>
      <xdr:col>6</xdr:col>
      <xdr:colOff>0</xdr:colOff>
      <xdr:row>4</xdr:row>
      <xdr:rowOff>200025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D51887ED-55B2-EC14-BBC2-816C9EBA4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28575"/>
          <a:ext cx="895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152400</xdr:rowOff>
    </xdr:from>
    <xdr:to>
      <xdr:col>1</xdr:col>
      <xdr:colOff>1266825</xdr:colOff>
      <xdr:row>5</xdr:row>
      <xdr:rowOff>142875</xdr:rowOff>
    </xdr:to>
    <xdr:pic>
      <xdr:nvPicPr>
        <xdr:cNvPr id="5388" name="Imagem 2">
          <a:extLst>
            <a:ext uri="{FF2B5EF4-FFF2-40B4-BE49-F238E27FC236}">
              <a16:creationId xmlns:a16="http://schemas.microsoft.com/office/drawing/2014/main" id="{B6B1CC05-38EA-5B18-E04A-5843D2BE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2105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0</xdr:row>
      <xdr:rowOff>9525</xdr:rowOff>
    </xdr:from>
    <xdr:to>
      <xdr:col>4</xdr:col>
      <xdr:colOff>1476375</xdr:colOff>
      <xdr:row>6</xdr:row>
      <xdr:rowOff>209550</xdr:rowOff>
    </xdr:to>
    <xdr:pic>
      <xdr:nvPicPr>
        <xdr:cNvPr id="5389" name="Imagem 4">
          <a:extLst>
            <a:ext uri="{FF2B5EF4-FFF2-40B4-BE49-F238E27FC236}">
              <a16:creationId xmlns:a16="http://schemas.microsoft.com/office/drawing/2014/main" id="{7E475951-CE5A-3BB7-53D7-0D4E2C9F3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9525"/>
          <a:ext cx="10572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133350</xdr:rowOff>
    </xdr:from>
    <xdr:to>
      <xdr:col>1</xdr:col>
      <xdr:colOff>1028700</xdr:colOff>
      <xdr:row>5</xdr:row>
      <xdr:rowOff>114300</xdr:rowOff>
    </xdr:to>
    <xdr:pic>
      <xdr:nvPicPr>
        <xdr:cNvPr id="7433" name="Imagem 2">
          <a:extLst>
            <a:ext uri="{FF2B5EF4-FFF2-40B4-BE49-F238E27FC236}">
              <a16:creationId xmlns:a16="http://schemas.microsoft.com/office/drawing/2014/main" id="{EA76D213-B922-7915-1016-19263588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3350"/>
          <a:ext cx="20859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1390650</xdr:colOff>
      <xdr:row>6</xdr:row>
      <xdr:rowOff>219075</xdr:rowOff>
    </xdr:to>
    <xdr:pic>
      <xdr:nvPicPr>
        <xdr:cNvPr id="7434" name="Imagem 4">
          <a:extLst>
            <a:ext uri="{FF2B5EF4-FFF2-40B4-BE49-F238E27FC236}">
              <a16:creationId xmlns:a16="http://schemas.microsoft.com/office/drawing/2014/main" id="{DA078693-9EEE-D3BD-DD37-28556DF6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9525"/>
          <a:ext cx="10668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1</xdr:col>
      <xdr:colOff>1581150</xdr:colOff>
      <xdr:row>7</xdr:row>
      <xdr:rowOff>123825</xdr:rowOff>
    </xdr:to>
    <xdr:pic>
      <xdr:nvPicPr>
        <xdr:cNvPr id="8457" name="Imagem 2">
          <a:extLst>
            <a:ext uri="{FF2B5EF4-FFF2-40B4-BE49-F238E27FC236}">
              <a16:creationId xmlns:a16="http://schemas.microsoft.com/office/drawing/2014/main" id="{9B97D564-36A3-6550-AA19-F1118CAE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27336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1362075</xdr:colOff>
      <xdr:row>8</xdr:row>
      <xdr:rowOff>209550</xdr:rowOff>
    </xdr:to>
    <xdr:pic>
      <xdr:nvPicPr>
        <xdr:cNvPr id="8458" name="Imagem 4">
          <a:extLst>
            <a:ext uri="{FF2B5EF4-FFF2-40B4-BE49-F238E27FC236}">
              <a16:creationId xmlns:a16="http://schemas.microsoft.com/office/drawing/2014/main" id="{ED27A129-838E-607C-9195-F66CC478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57150"/>
          <a:ext cx="12573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1</xdr:col>
      <xdr:colOff>1314450</xdr:colOff>
      <xdr:row>5</xdr:row>
      <xdr:rowOff>190500</xdr:rowOff>
    </xdr:to>
    <xdr:pic>
      <xdr:nvPicPr>
        <xdr:cNvPr id="9486" name="Imagem 2">
          <a:extLst>
            <a:ext uri="{FF2B5EF4-FFF2-40B4-BE49-F238E27FC236}">
              <a16:creationId xmlns:a16="http://schemas.microsoft.com/office/drawing/2014/main" id="{58ACD951-BE3C-8BB4-31C5-6B6FB4949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24669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0</xdr:row>
      <xdr:rowOff>57150</xdr:rowOff>
    </xdr:from>
    <xdr:to>
      <xdr:col>4</xdr:col>
      <xdr:colOff>1524000</xdr:colOff>
      <xdr:row>7</xdr:row>
      <xdr:rowOff>28575</xdr:rowOff>
    </xdr:to>
    <xdr:pic>
      <xdr:nvPicPr>
        <xdr:cNvPr id="9487" name="Imagem 4">
          <a:extLst>
            <a:ext uri="{FF2B5EF4-FFF2-40B4-BE49-F238E27FC236}">
              <a16:creationId xmlns:a16="http://schemas.microsoft.com/office/drawing/2014/main" id="{FBBB053F-888C-8157-E6BE-3FCEF1C0E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57150"/>
          <a:ext cx="11906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1</xdr:col>
      <xdr:colOff>1466850</xdr:colOff>
      <xdr:row>7</xdr:row>
      <xdr:rowOff>66675</xdr:rowOff>
    </xdr:to>
    <xdr:pic>
      <xdr:nvPicPr>
        <xdr:cNvPr id="11529" name="Imagem 2">
          <a:extLst>
            <a:ext uri="{FF2B5EF4-FFF2-40B4-BE49-F238E27FC236}">
              <a16:creationId xmlns:a16="http://schemas.microsoft.com/office/drawing/2014/main" id="{0E417905-E78F-E6E0-8CD9-6137D698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26098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0</xdr:row>
      <xdr:rowOff>47625</xdr:rowOff>
    </xdr:from>
    <xdr:to>
      <xdr:col>4</xdr:col>
      <xdr:colOff>1409700</xdr:colOff>
      <xdr:row>9</xdr:row>
      <xdr:rowOff>0</xdr:rowOff>
    </xdr:to>
    <xdr:pic>
      <xdr:nvPicPr>
        <xdr:cNvPr id="11530" name="Imagem 5">
          <a:extLst>
            <a:ext uri="{FF2B5EF4-FFF2-40B4-BE49-F238E27FC236}">
              <a16:creationId xmlns:a16="http://schemas.microsoft.com/office/drawing/2014/main" id="{496D6C6E-B8E0-0082-4EFA-42B879BB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47625"/>
          <a:ext cx="13049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2</xdr:col>
      <xdr:colOff>962025</xdr:colOff>
      <xdr:row>5</xdr:row>
      <xdr:rowOff>152400</xdr:rowOff>
    </xdr:to>
    <xdr:pic>
      <xdr:nvPicPr>
        <xdr:cNvPr id="13577" name="Imagem 2">
          <a:extLst>
            <a:ext uri="{FF2B5EF4-FFF2-40B4-BE49-F238E27FC236}">
              <a16:creationId xmlns:a16="http://schemas.microsoft.com/office/drawing/2014/main" id="{F20F7FCA-40DB-CC13-4CCE-7ACCA02AE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2114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523875</xdr:colOff>
      <xdr:row>0</xdr:row>
      <xdr:rowOff>28575</xdr:rowOff>
    </xdr:from>
    <xdr:to>
      <xdr:col>16</xdr:col>
      <xdr:colOff>1476375</xdr:colOff>
      <xdr:row>6</xdr:row>
      <xdr:rowOff>104775</xdr:rowOff>
    </xdr:to>
    <xdr:pic>
      <xdr:nvPicPr>
        <xdr:cNvPr id="13578" name="Imagem 4">
          <a:extLst>
            <a:ext uri="{FF2B5EF4-FFF2-40B4-BE49-F238E27FC236}">
              <a16:creationId xmlns:a16="http://schemas.microsoft.com/office/drawing/2014/main" id="{9BB4FAC6-853A-1FD7-F306-7820D344B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28575"/>
          <a:ext cx="9525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1152525</xdr:colOff>
      <xdr:row>5</xdr:row>
      <xdr:rowOff>85725</xdr:rowOff>
    </xdr:to>
    <xdr:pic>
      <xdr:nvPicPr>
        <xdr:cNvPr id="15543" name="Imagem 2">
          <a:extLst>
            <a:ext uri="{FF2B5EF4-FFF2-40B4-BE49-F238E27FC236}">
              <a16:creationId xmlns:a16="http://schemas.microsoft.com/office/drawing/2014/main" id="{4824E12B-165A-9702-7D93-0DD319BE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2955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0</xdr:row>
      <xdr:rowOff>95250</xdr:rowOff>
    </xdr:from>
    <xdr:to>
      <xdr:col>4</xdr:col>
      <xdr:colOff>1238250</xdr:colOff>
      <xdr:row>4</xdr:row>
      <xdr:rowOff>114300</xdr:rowOff>
    </xdr:to>
    <xdr:pic>
      <xdr:nvPicPr>
        <xdr:cNvPr id="15544" name="Imagem 4">
          <a:extLst>
            <a:ext uri="{FF2B5EF4-FFF2-40B4-BE49-F238E27FC236}">
              <a16:creationId xmlns:a16="http://schemas.microsoft.com/office/drawing/2014/main" id="{160D30F1-3285-7EA7-A864-1E340929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95250"/>
          <a:ext cx="8953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</xdr:row>
          <xdr:rowOff>304800</xdr:rowOff>
        </xdr:from>
        <xdr:to>
          <xdr:col>1</xdr:col>
          <xdr:colOff>419100</xdr:colOff>
          <xdr:row>20</xdr:row>
          <xdr:rowOff>19050</xdr:rowOff>
        </xdr:to>
        <xdr:sp macro="" textlink="">
          <xdr:nvSpPr>
            <xdr:cNvPr id="15511" name="Option Button 151" hidden="1">
              <a:extLst>
                <a:ext uri="{63B3BB69-23CF-44E3-9099-C40C66FF867C}">
                  <a14:compatExt spid="_x0000_s15511"/>
                </a:ext>
                <a:ext uri="{FF2B5EF4-FFF2-40B4-BE49-F238E27FC236}">
                  <a16:creationId xmlns:a16="http://schemas.microsoft.com/office/drawing/2014/main" id="{00000000-0008-0000-0800-00009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19</xdr:row>
          <xdr:rowOff>285750</xdr:rowOff>
        </xdr:from>
        <xdr:to>
          <xdr:col>1</xdr:col>
          <xdr:colOff>609600</xdr:colOff>
          <xdr:row>21</xdr:row>
          <xdr:rowOff>66675</xdr:rowOff>
        </xdr:to>
        <xdr:sp macro="" textlink="">
          <xdr:nvSpPr>
            <xdr:cNvPr id="15512" name="Option Button 152" hidden="1">
              <a:extLst>
                <a:ext uri="{63B3BB69-23CF-44E3-9099-C40C66FF867C}">
                  <a14:compatExt spid="_x0000_s15512"/>
                </a:ext>
                <a:ext uri="{FF2B5EF4-FFF2-40B4-BE49-F238E27FC236}">
                  <a16:creationId xmlns:a16="http://schemas.microsoft.com/office/drawing/2014/main" id="{00000000-0008-0000-0800-00009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F1CF-55C7-4C05-BBFB-45C8557F86B7}">
  <sheetPr codeName="Planilha2">
    <tabColor indexed="30"/>
  </sheetPr>
  <dimension ref="A1:F36"/>
  <sheetViews>
    <sheetView showGridLines="0" tabSelected="1" zoomScale="70" zoomScaleNormal="70" zoomScaleSheetLayoutView="55" workbookViewId="0">
      <selection sqref="A1:F1"/>
    </sheetView>
  </sheetViews>
  <sheetFormatPr defaultColWidth="8.85546875" defaultRowHeight="12.75" zeroHeight="1" x14ac:dyDescent="0.2"/>
  <cols>
    <col min="1" max="1" width="11" style="1" customWidth="1"/>
    <col min="2" max="2" width="54.85546875" style="1" customWidth="1"/>
    <col min="3" max="3" width="72.42578125" style="1" customWidth="1"/>
    <col min="4" max="4" width="20.42578125" style="1" customWidth="1"/>
    <col min="5" max="5" width="27.7109375" style="2" customWidth="1"/>
    <col min="6" max="6" width="27.7109375" style="1" customWidth="1"/>
    <col min="7" max="16384" width="8.85546875" style="1"/>
  </cols>
  <sheetData>
    <row r="1" spans="1:6" ht="18" customHeight="1" x14ac:dyDescent="0.2">
      <c r="A1" s="247" t="s">
        <v>146</v>
      </c>
      <c r="B1" s="247"/>
      <c r="C1" s="247"/>
      <c r="D1" s="247"/>
      <c r="E1" s="247"/>
      <c r="F1" s="247"/>
    </row>
    <row r="2" spans="1:6" ht="24" customHeight="1" x14ac:dyDescent="0.2">
      <c r="A2" s="248" t="s">
        <v>1</v>
      </c>
      <c r="B2" s="248"/>
      <c r="C2" s="248"/>
      <c r="D2" s="248"/>
      <c r="E2" s="248"/>
      <c r="F2" s="248"/>
    </row>
    <row r="3" spans="1:6" ht="15.75" customHeight="1" x14ac:dyDescent="0.2">
      <c r="A3" s="249"/>
      <c r="B3" s="249"/>
      <c r="C3" s="249"/>
      <c r="D3" s="249"/>
      <c r="E3" s="249"/>
      <c r="F3" s="249"/>
    </row>
    <row r="4" spans="1:6" ht="15.75" customHeight="1" x14ac:dyDescent="0.2">
      <c r="A4" s="174"/>
      <c r="B4" s="174"/>
      <c r="C4" s="174"/>
      <c r="D4" s="174"/>
      <c r="E4" s="175"/>
      <c r="F4"/>
    </row>
    <row r="5" spans="1:6" ht="15.75" customHeight="1" x14ac:dyDescent="0.2">
      <c r="A5" s="174"/>
      <c r="B5" s="174"/>
      <c r="C5" s="174"/>
      <c r="D5" s="174"/>
      <c r="E5" s="175"/>
      <c r="F5" s="174"/>
    </row>
    <row r="6" spans="1:6" ht="15.75" customHeight="1" x14ac:dyDescent="0.2">
      <c r="A6" s="174"/>
      <c r="B6" s="174"/>
      <c r="C6" s="239"/>
      <c r="D6" s="239"/>
      <c r="E6" s="239"/>
      <c r="F6" s="174"/>
    </row>
    <row r="7" spans="1:6" ht="19.5" customHeight="1" x14ac:dyDescent="0.2">
      <c r="A7" s="250" t="s">
        <v>207</v>
      </c>
      <c r="B7" s="250"/>
      <c r="C7" s="251"/>
      <c r="D7" s="251"/>
      <c r="E7" s="251"/>
      <c r="F7" s="238"/>
    </row>
    <row r="8" spans="1:6" ht="21.75" customHeight="1" x14ac:dyDescent="0.2">
      <c r="A8" s="250" t="s">
        <v>208</v>
      </c>
      <c r="B8" s="250"/>
      <c r="C8" s="251"/>
      <c r="D8" s="251"/>
      <c r="E8" s="251"/>
      <c r="F8" s="238"/>
    </row>
    <row r="9" spans="1:6" ht="21.75" customHeight="1" x14ac:dyDescent="0.2">
      <c r="A9" s="250" t="s">
        <v>209</v>
      </c>
      <c r="B9" s="250"/>
      <c r="C9" s="251"/>
      <c r="D9" s="251"/>
      <c r="E9" s="251"/>
      <c r="F9" s="238"/>
    </row>
    <row r="10" spans="1:6" ht="19.5" customHeight="1" x14ac:dyDescent="0.2">
      <c r="A10" s="250" t="s">
        <v>210</v>
      </c>
      <c r="B10" s="250"/>
      <c r="C10" s="251"/>
      <c r="D10" s="251"/>
      <c r="E10" s="251"/>
      <c r="F10" s="238"/>
    </row>
    <row r="11" spans="1:6" ht="7.5" customHeight="1" x14ac:dyDescent="0.2">
      <c r="A11" s="240"/>
      <c r="B11" s="229"/>
      <c r="C11" s="229"/>
      <c r="D11" s="229"/>
      <c r="E11" s="241"/>
      <c r="F11" s="229"/>
    </row>
    <row r="12" spans="1:6" ht="21.75" customHeight="1" x14ac:dyDescent="0.2">
      <c r="A12" s="253" t="s">
        <v>2</v>
      </c>
      <c r="B12" s="253"/>
      <c r="C12" s="253"/>
      <c r="D12" s="253"/>
      <c r="E12" s="258" t="s">
        <v>23</v>
      </c>
      <c r="F12" s="253" t="s">
        <v>4</v>
      </c>
    </row>
    <row r="13" spans="1:6" ht="21.75" customHeight="1" x14ac:dyDescent="0.2">
      <c r="A13" s="253"/>
      <c r="B13" s="253"/>
      <c r="C13" s="253"/>
      <c r="D13" s="253"/>
      <c r="E13" s="258"/>
      <c r="F13" s="253"/>
    </row>
    <row r="14" spans="1:6" ht="33.75" customHeight="1" x14ac:dyDescent="0.2">
      <c r="A14" s="257" t="s">
        <v>171</v>
      </c>
      <c r="B14" s="212" t="s">
        <v>5</v>
      </c>
      <c r="C14" s="213"/>
      <c r="D14" s="214" t="s">
        <v>133</v>
      </c>
      <c r="E14" s="215">
        <f>'Diárias e Passag.'!F16</f>
        <v>0</v>
      </c>
      <c r="F14" s="210" t="e">
        <f>E14*1/E$27*(($F$34-$F$31)-$F$28)</f>
        <v>#DIV/0!</v>
      </c>
    </row>
    <row r="15" spans="1:6" ht="33.75" customHeight="1" x14ac:dyDescent="0.2">
      <c r="A15" s="257"/>
      <c r="B15" s="212" t="s">
        <v>6</v>
      </c>
      <c r="C15" s="216"/>
      <c r="D15" s="217" t="s">
        <v>147</v>
      </c>
      <c r="E15" s="215">
        <f>'Diárias e Passag.'!F29</f>
        <v>0</v>
      </c>
      <c r="F15" s="210" t="e">
        <f t="shared" ref="F15:F22" si="0">E15*1/E$27*(($F$34-$F$31)-$F$28)</f>
        <v>#DIV/0!</v>
      </c>
    </row>
    <row r="16" spans="1:6" ht="33.75" customHeight="1" x14ac:dyDescent="0.2">
      <c r="A16" s="257"/>
      <c r="B16" s="212" t="s">
        <v>151</v>
      </c>
      <c r="C16" s="216"/>
      <c r="D16" s="218" t="s">
        <v>134</v>
      </c>
      <c r="E16" s="215">
        <f>'Mat. Cons.'!E31</f>
        <v>0</v>
      </c>
      <c r="F16" s="210" t="e">
        <f t="shared" si="0"/>
        <v>#DIV/0!</v>
      </c>
    </row>
    <row r="17" spans="1:6" ht="33.75" customHeight="1" x14ac:dyDescent="0.2">
      <c r="A17" s="257"/>
      <c r="B17" s="259" t="s">
        <v>152</v>
      </c>
      <c r="C17" s="216" t="s">
        <v>203</v>
      </c>
      <c r="D17" s="218" t="s">
        <v>135</v>
      </c>
      <c r="E17" s="215">
        <f>'STP Física e Tributos'!F17</f>
        <v>0</v>
      </c>
      <c r="F17" s="210" t="e">
        <f t="shared" si="0"/>
        <v>#DIV/0!</v>
      </c>
    </row>
    <row r="18" spans="1:6" ht="33.75" customHeight="1" x14ac:dyDescent="0.2">
      <c r="A18" s="257"/>
      <c r="B18" s="260"/>
      <c r="C18" s="216" t="s">
        <v>204</v>
      </c>
      <c r="D18" s="218" t="s">
        <v>135</v>
      </c>
      <c r="E18" s="215">
        <f>'STP Física e Tributos'!F27</f>
        <v>0</v>
      </c>
      <c r="F18" s="210" t="e">
        <f t="shared" si="0"/>
        <v>#DIV/0!</v>
      </c>
    </row>
    <row r="19" spans="1:6" ht="33.75" customHeight="1" x14ac:dyDescent="0.2">
      <c r="A19" s="257"/>
      <c r="B19" s="219" t="s">
        <v>153</v>
      </c>
      <c r="C19" s="216"/>
      <c r="D19" s="220" t="s">
        <v>164</v>
      </c>
      <c r="E19" s="215">
        <f>'STP Física e Tributos'!F34</f>
        <v>0</v>
      </c>
      <c r="F19" s="210" t="e">
        <f t="shared" si="0"/>
        <v>#DIV/0!</v>
      </c>
    </row>
    <row r="20" spans="1:6" ht="33.75" customHeight="1" x14ac:dyDescent="0.2">
      <c r="A20" s="257"/>
      <c r="B20" s="212" t="s">
        <v>154</v>
      </c>
      <c r="C20" s="216"/>
      <c r="D20" s="218" t="s">
        <v>136</v>
      </c>
      <c r="E20" s="215">
        <f>'Bolsas e Auxílios'!H21</f>
        <v>0</v>
      </c>
      <c r="F20" s="210" t="e">
        <f t="shared" si="0"/>
        <v>#DIV/0!</v>
      </c>
    </row>
    <row r="21" spans="1:6" ht="33.75" customHeight="1" x14ac:dyDescent="0.2">
      <c r="A21" s="257"/>
      <c r="B21" s="212" t="s">
        <v>155</v>
      </c>
      <c r="C21" s="216"/>
      <c r="D21" s="218" t="s">
        <v>136</v>
      </c>
      <c r="E21" s="215">
        <f>'Bolsas e Auxílios'!H37</f>
        <v>0</v>
      </c>
      <c r="F21" s="210" t="e">
        <f t="shared" si="0"/>
        <v>#DIV/0!</v>
      </c>
    </row>
    <row r="22" spans="1:6" ht="33.75" customHeight="1" x14ac:dyDescent="0.2">
      <c r="A22" s="257"/>
      <c r="B22" s="212" t="s">
        <v>156</v>
      </c>
      <c r="C22" s="221"/>
      <c r="D22" s="222" t="s">
        <v>137</v>
      </c>
      <c r="E22" s="215">
        <f>'STP Jurídica'!E22</f>
        <v>0</v>
      </c>
      <c r="F22" s="210" t="e">
        <f t="shared" si="0"/>
        <v>#DIV/0!</v>
      </c>
    </row>
    <row r="23" spans="1:6" ht="33.75" customHeight="1" x14ac:dyDescent="0.2">
      <c r="A23" s="255" t="s">
        <v>8</v>
      </c>
      <c r="B23" s="255"/>
      <c r="C23" s="255"/>
      <c r="D23" s="255"/>
      <c r="E23" s="228">
        <f>SUM(E14:E22)</f>
        <v>0</v>
      </c>
      <c r="F23" s="228"/>
    </row>
    <row r="24" spans="1:6" ht="33.75" customHeight="1" x14ac:dyDescent="0.2">
      <c r="A24" s="254" t="s">
        <v>172</v>
      </c>
      <c r="B24" s="6" t="s">
        <v>144</v>
      </c>
      <c r="C24" s="223"/>
      <c r="D24" s="176" t="s">
        <v>138</v>
      </c>
      <c r="E24" s="209">
        <f>Equipts.!F1</f>
        <v>0</v>
      </c>
      <c r="F24" s="210" t="e">
        <f>IF(10,E24*1/E$27*(($F$34-$F$31)-$F$28),E24*1/E$27*($F$34-$F$28))</f>
        <v>#DIV/0!</v>
      </c>
    </row>
    <row r="25" spans="1:6" ht="33.75" customHeight="1" x14ac:dyDescent="0.2">
      <c r="A25" s="254"/>
      <c r="B25" s="6" t="s">
        <v>145</v>
      </c>
      <c r="C25" s="223"/>
      <c r="D25" s="176" t="s">
        <v>139</v>
      </c>
      <c r="E25" s="209">
        <f>'Obras e Inst.'!R1</f>
        <v>0</v>
      </c>
      <c r="F25" s="210" t="e">
        <f>IF(10,E25*1/E$27*(($F$34-$F$31)-$F$28),E25*1/E$27*($F$34-$F$28))</f>
        <v>#DIV/0!</v>
      </c>
    </row>
    <row r="26" spans="1:6" ht="38.25" customHeight="1" x14ac:dyDescent="0.2">
      <c r="A26" s="254"/>
      <c r="B26" s="255" t="s">
        <v>175</v>
      </c>
      <c r="C26" s="255"/>
      <c r="D26" s="255"/>
      <c r="E26" s="228">
        <f>SUM(E24:E25)</f>
        <v>0</v>
      </c>
      <c r="F26" s="228"/>
    </row>
    <row r="27" spans="1:6" ht="33.75" customHeight="1" x14ac:dyDescent="0.2">
      <c r="A27" s="255" t="s">
        <v>179</v>
      </c>
      <c r="B27" s="255"/>
      <c r="C27" s="255"/>
      <c r="D27" s="255"/>
      <c r="E27" s="227">
        <f>E23+E26</f>
        <v>0</v>
      </c>
      <c r="F27" s="210"/>
    </row>
    <row r="28" spans="1:6" ht="33.75" customHeight="1" x14ac:dyDescent="0.2">
      <c r="A28" s="181" t="s">
        <v>177</v>
      </c>
      <c r="B28" s="7" t="s">
        <v>182</v>
      </c>
      <c r="C28" s="7"/>
      <c r="D28" s="176" t="s">
        <v>163</v>
      </c>
      <c r="E28" s="209">
        <f>E27*F28</f>
        <v>0</v>
      </c>
      <c r="F28" s="210">
        <f>'STP Jurídica'!C27</f>
        <v>0</v>
      </c>
    </row>
    <row r="29" spans="1:6" ht="33.75" customHeight="1" x14ac:dyDescent="0.2">
      <c r="A29" s="255" t="s">
        <v>183</v>
      </c>
      <c r="B29" s="255"/>
      <c r="C29" s="255"/>
      <c r="D29" s="255"/>
      <c r="E29" s="227">
        <f>SUM(E28)</f>
        <v>0</v>
      </c>
      <c r="F29" s="8"/>
    </row>
    <row r="30" spans="1:6" ht="33.75" customHeight="1" x14ac:dyDescent="0.2">
      <c r="A30" s="255" t="s">
        <v>211</v>
      </c>
      <c r="B30" s="255"/>
      <c r="C30" s="255"/>
      <c r="D30" s="255"/>
      <c r="E30" s="227">
        <f>SUM(E27,E29)</f>
        <v>0</v>
      </c>
      <c r="F30" s="8">
        <f>100%-F31</f>
        <v>0.9</v>
      </c>
    </row>
    <row r="31" spans="1:6" ht="33.75" customHeight="1" x14ac:dyDescent="0.2">
      <c r="A31" s="181" t="s">
        <v>176</v>
      </c>
      <c r="B31" s="177" t="s">
        <v>170</v>
      </c>
      <c r="C31" s="177"/>
      <c r="D31" s="176" t="s">
        <v>148</v>
      </c>
      <c r="E31" s="226">
        <f>E30*F31</f>
        <v>0</v>
      </c>
      <c r="F31" s="242">
        <f>'Custos Imputados'!D10</f>
        <v>0.1</v>
      </c>
    </row>
    <row r="32" spans="1:6" ht="33.75" customHeight="1" x14ac:dyDescent="0.2">
      <c r="A32" s="255" t="s">
        <v>180</v>
      </c>
      <c r="B32" s="255"/>
      <c r="C32" s="255"/>
      <c r="D32" s="255"/>
      <c r="E32" s="227">
        <f>SUM(E31)</f>
        <v>0</v>
      </c>
      <c r="F32" s="8"/>
    </row>
    <row r="33" spans="1:6" ht="21" customHeight="1" x14ac:dyDescent="0.2">
      <c r="A33" s="9"/>
      <c r="B33" s="10"/>
      <c r="C33" s="10"/>
      <c r="D33" s="10"/>
      <c r="E33" s="178"/>
      <c r="F33" s="11"/>
    </row>
    <row r="34" spans="1:6" ht="28.5" customHeight="1" x14ac:dyDescent="0.2">
      <c r="A34" s="256" t="s">
        <v>181</v>
      </c>
      <c r="B34" s="256"/>
      <c r="C34" s="256"/>
      <c r="D34" s="256"/>
      <c r="E34" s="179">
        <f>SUM(E23, E26,E29,E32)</f>
        <v>0</v>
      </c>
      <c r="F34" s="12">
        <f>SUM(F31,F30)</f>
        <v>1</v>
      </c>
    </row>
    <row r="35" spans="1:6" ht="70.5" hidden="1" customHeight="1" x14ac:dyDescent="0.2">
      <c r="A35" s="15"/>
      <c r="B35" s="15"/>
      <c r="C35" s="15"/>
      <c r="D35" s="15"/>
      <c r="E35" s="14"/>
      <c r="F35" s="15"/>
    </row>
    <row r="36" spans="1:6" ht="14.85" hidden="1" customHeight="1" x14ac:dyDescent="0.2">
      <c r="A36" s="252"/>
      <c r="B36" s="252"/>
      <c r="C36" s="252"/>
      <c r="D36" s="252"/>
      <c r="E36" s="252"/>
      <c r="F36" s="16"/>
    </row>
  </sheetData>
  <sheetProtection formatCells="0" formatColumns="0" formatRows="0" insertColumns="0" insertRows="0" insertHyperlinks="0" deleteColumns="0" deleteRows="0" sort="0" autoFilter="0" pivotTables="0"/>
  <mergeCells count="25">
    <mergeCell ref="C10:E10"/>
    <mergeCell ref="B17:B18"/>
    <mergeCell ref="A29:D29"/>
    <mergeCell ref="A27:D27"/>
    <mergeCell ref="A23:D23"/>
    <mergeCell ref="A10:B10"/>
    <mergeCell ref="A36:E36"/>
    <mergeCell ref="F12:F13"/>
    <mergeCell ref="A24:A26"/>
    <mergeCell ref="B26:D26"/>
    <mergeCell ref="A34:D34"/>
    <mergeCell ref="A14:A22"/>
    <mergeCell ref="A32:D32"/>
    <mergeCell ref="A12:D13"/>
    <mergeCell ref="E12:E13"/>
    <mergeCell ref="A30:D30"/>
    <mergeCell ref="A1:F1"/>
    <mergeCell ref="A2:F2"/>
    <mergeCell ref="A3:F3"/>
    <mergeCell ref="A8:B8"/>
    <mergeCell ref="A9:B9"/>
    <mergeCell ref="A7:B7"/>
    <mergeCell ref="C7:E7"/>
    <mergeCell ref="C8:E8"/>
    <mergeCell ref="C9:E9"/>
  </mergeCells>
  <printOptions horizontalCentered="1"/>
  <pageMargins left="0.19652777777777777" right="0.19652777777777777" top="0.39374999999999999" bottom="0.27569444444444446" header="0.51180555555555551" footer="0.51180555555555551"/>
  <pageSetup paperSize="9" scale="55" firstPageNumber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CBBAD-BD3A-4711-9620-6E9302531531}">
  <sheetPr codeName="Planilha14">
    <tabColor indexed="30"/>
  </sheetPr>
  <dimension ref="A1:V154"/>
  <sheetViews>
    <sheetView view="pageBreakPreview" zoomScale="60" zoomScaleNormal="70" workbookViewId="0">
      <pane xSplit="2" ySplit="8" topLeftCell="C9" activePane="bottomRight" state="frozen"/>
      <selection activeCell="A41" sqref="A41:IV65536"/>
      <selection pane="topRight" activeCell="A41" sqref="A41:IV65536"/>
      <selection pane="bottomLeft" activeCell="A41" sqref="A41:IV65536"/>
      <selection pane="bottomRight" activeCell="I164" sqref="I164"/>
    </sheetView>
  </sheetViews>
  <sheetFormatPr defaultColWidth="11.5703125" defaultRowHeight="12.75" customHeight="1" x14ac:dyDescent="0.2"/>
  <cols>
    <col min="1" max="1" width="13.85546875" style="154" customWidth="1"/>
    <col min="2" max="2" width="22" style="154" customWidth="1"/>
    <col min="3" max="6" width="17.140625" style="154" customWidth="1"/>
    <col min="7" max="7" width="17.140625" style="113" customWidth="1"/>
    <col min="8" max="17" width="17.140625" style="154" customWidth="1"/>
    <col min="18" max="19" width="10.28515625" style="154" customWidth="1"/>
    <col min="20" max="20" width="12.85546875" style="113" customWidth="1"/>
    <col min="21" max="21" width="10.28515625" style="113" customWidth="1"/>
    <col min="22" max="16384" width="11.5703125" style="154"/>
  </cols>
  <sheetData>
    <row r="1" spans="1:21" ht="24" customHeight="1" x14ac:dyDescent="0.2">
      <c r="A1" s="335" t="s">
        <v>146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21" ht="24" customHeight="1" x14ac:dyDescent="0.2">
      <c r="A2" s="335" t="s">
        <v>93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21" ht="24" customHeight="1" x14ac:dyDescent="0.2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4" spans="1:21" ht="12.75" customHeight="1" x14ac:dyDescent="0.2">
      <c r="A4" s="336"/>
      <c r="B4" s="336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155"/>
    </row>
    <row r="5" spans="1:21" ht="12.75" customHeight="1" x14ac:dyDescent="0.2">
      <c r="A5" s="336"/>
      <c r="B5" s="336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155"/>
      <c r="T5" s="154"/>
      <c r="U5" s="154"/>
    </row>
    <row r="6" spans="1:21" ht="12.75" customHeight="1" x14ac:dyDescent="0.2">
      <c r="A6" s="336"/>
      <c r="B6" s="336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155"/>
      <c r="T6" s="154"/>
      <c r="U6" s="154"/>
    </row>
    <row r="7" spans="1:21" ht="24.95" customHeight="1" x14ac:dyDescent="0.2">
      <c r="A7" s="338" t="s">
        <v>94</v>
      </c>
      <c r="B7" s="338"/>
      <c r="C7" s="258" t="s">
        <v>95</v>
      </c>
      <c r="D7" s="339" t="s">
        <v>96</v>
      </c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8" t="s">
        <v>19</v>
      </c>
      <c r="Q7" s="338" t="s">
        <v>97</v>
      </c>
      <c r="T7" s="154"/>
      <c r="U7" s="154"/>
    </row>
    <row r="8" spans="1:21" s="122" customFormat="1" ht="18" customHeight="1" x14ac:dyDescent="0.2">
      <c r="A8" s="338"/>
      <c r="B8" s="338"/>
      <c r="C8" s="258"/>
      <c r="D8" s="156" t="s">
        <v>98</v>
      </c>
      <c r="E8" s="156" t="s">
        <v>99</v>
      </c>
      <c r="F8" s="156" t="s">
        <v>100</v>
      </c>
      <c r="G8" s="156" t="s">
        <v>101</v>
      </c>
      <c r="H8" s="156" t="s">
        <v>102</v>
      </c>
      <c r="I8" s="156" t="s">
        <v>103</v>
      </c>
      <c r="J8" s="156" t="s">
        <v>104</v>
      </c>
      <c r="K8" s="156" t="s">
        <v>105</v>
      </c>
      <c r="L8" s="156" t="s">
        <v>106</v>
      </c>
      <c r="M8" s="156" t="s">
        <v>107</v>
      </c>
      <c r="N8" s="156" t="s">
        <v>108</v>
      </c>
      <c r="O8" s="156" t="s">
        <v>109</v>
      </c>
      <c r="P8" s="338"/>
      <c r="Q8" s="338"/>
    </row>
    <row r="9" spans="1:21" ht="64.5" customHeight="1" x14ac:dyDescent="0.2">
      <c r="A9" s="157" t="s">
        <v>110</v>
      </c>
      <c r="B9" s="158" t="s">
        <v>111</v>
      </c>
      <c r="C9" s="75">
        <f>'Quadro Resumo'!E14</f>
        <v>0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60">
        <f t="shared" ref="P9:P17" si="0">SUM(D9:O9)</f>
        <v>0</v>
      </c>
      <c r="Q9" s="161">
        <f t="shared" ref="Q9:Q17" si="1">C9-P9</f>
        <v>0</v>
      </c>
      <c r="T9" s="154"/>
      <c r="U9" s="154"/>
    </row>
    <row r="10" spans="1:21" ht="64.5" customHeight="1" x14ac:dyDescent="0.2">
      <c r="A10" s="157" t="s">
        <v>112</v>
      </c>
      <c r="B10" s="158" t="s">
        <v>113</v>
      </c>
      <c r="C10" s="75">
        <f>'Quadro Resumo'!E15</f>
        <v>0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60">
        <f t="shared" si="0"/>
        <v>0</v>
      </c>
      <c r="Q10" s="161">
        <f t="shared" si="1"/>
        <v>0</v>
      </c>
      <c r="T10" s="154"/>
      <c r="U10" s="154"/>
    </row>
    <row r="11" spans="1:21" ht="64.5" customHeight="1" x14ac:dyDescent="0.2">
      <c r="A11" s="157" t="s">
        <v>114</v>
      </c>
      <c r="B11" s="158" t="s">
        <v>140</v>
      </c>
      <c r="C11" s="75">
        <f>'Quadro Resumo'!E16</f>
        <v>0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60">
        <f t="shared" si="0"/>
        <v>0</v>
      </c>
      <c r="Q11" s="161">
        <f t="shared" si="1"/>
        <v>0</v>
      </c>
      <c r="T11" s="154"/>
      <c r="U11" s="154"/>
    </row>
    <row r="12" spans="1:21" ht="64.5" customHeight="1" x14ac:dyDescent="0.2">
      <c r="A12" s="157" t="s">
        <v>115</v>
      </c>
      <c r="B12" s="158" t="s">
        <v>116</v>
      </c>
      <c r="C12" s="75">
        <f>'Quadro Resumo'!E17</f>
        <v>0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60">
        <f t="shared" si="0"/>
        <v>0</v>
      </c>
      <c r="Q12" s="161">
        <f t="shared" si="1"/>
        <v>0</v>
      </c>
      <c r="T12" s="154"/>
      <c r="U12" s="154"/>
    </row>
    <row r="13" spans="1:21" ht="64.5" customHeight="1" x14ac:dyDescent="0.2">
      <c r="A13" s="162" t="s">
        <v>7</v>
      </c>
      <c r="B13" s="158" t="s">
        <v>117</v>
      </c>
      <c r="C13" s="75">
        <f>'Quadro Resumo'!E19</f>
        <v>0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60">
        <f t="shared" si="0"/>
        <v>0</v>
      </c>
      <c r="Q13" s="161">
        <f t="shared" si="1"/>
        <v>0</v>
      </c>
      <c r="T13" s="154"/>
      <c r="U13" s="154"/>
    </row>
    <row r="14" spans="1:21" ht="64.5" customHeight="1" x14ac:dyDescent="0.2">
      <c r="A14" s="340" t="s">
        <v>118</v>
      </c>
      <c r="B14" s="158" t="s">
        <v>34</v>
      </c>
      <c r="C14" s="75">
        <f>'Quadro Resumo'!E20</f>
        <v>0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60">
        <f t="shared" si="0"/>
        <v>0</v>
      </c>
      <c r="Q14" s="161">
        <f t="shared" si="1"/>
        <v>0</v>
      </c>
      <c r="T14" s="154"/>
      <c r="U14" s="154"/>
    </row>
    <row r="15" spans="1:21" ht="64.5" customHeight="1" x14ac:dyDescent="0.2">
      <c r="A15" s="340"/>
      <c r="B15" s="158" t="s">
        <v>119</v>
      </c>
      <c r="C15" s="75">
        <f>'Quadro Resumo'!E21</f>
        <v>0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60">
        <f t="shared" si="0"/>
        <v>0</v>
      </c>
      <c r="Q15" s="161">
        <f t="shared" si="1"/>
        <v>0</v>
      </c>
      <c r="T15" s="154"/>
      <c r="U15" s="154"/>
    </row>
    <row r="16" spans="1:21" ht="64.5" customHeight="1" x14ac:dyDescent="0.2">
      <c r="A16" s="180" t="s">
        <v>120</v>
      </c>
      <c r="B16" s="158" t="s">
        <v>121</v>
      </c>
      <c r="C16" s="75">
        <f>'Quadro Resumo'!E22</f>
        <v>0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60">
        <f t="shared" si="0"/>
        <v>0</v>
      </c>
      <c r="Q16" s="161">
        <f t="shared" si="1"/>
        <v>0</v>
      </c>
      <c r="T16" s="154"/>
      <c r="U16" s="154"/>
    </row>
    <row r="17" spans="1:22" ht="64.5" customHeight="1" x14ac:dyDescent="0.2">
      <c r="A17" s="157" t="s">
        <v>122</v>
      </c>
      <c r="B17" s="158" t="s">
        <v>141</v>
      </c>
      <c r="C17" s="75">
        <f>'Quadro Resumo'!E24</f>
        <v>0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60">
        <f t="shared" si="0"/>
        <v>0</v>
      </c>
      <c r="Q17" s="161">
        <f t="shared" si="1"/>
        <v>0</v>
      </c>
      <c r="T17" s="154"/>
      <c r="U17" s="154"/>
    </row>
    <row r="18" spans="1:22" ht="64.5" customHeight="1" x14ac:dyDescent="0.2">
      <c r="A18" s="157" t="s">
        <v>123</v>
      </c>
      <c r="B18" s="158" t="s">
        <v>124</v>
      </c>
      <c r="C18" s="75">
        <f>'Quadro Resumo'!E25</f>
        <v>0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60">
        <f>SUM(D18:O18)</f>
        <v>0</v>
      </c>
      <c r="Q18" s="161">
        <f>C18-P18</f>
        <v>0</v>
      </c>
      <c r="T18" s="154"/>
      <c r="U18" s="154"/>
    </row>
    <row r="19" spans="1:22" ht="64.5" customHeight="1" x14ac:dyDescent="0.2">
      <c r="A19" s="157" t="s">
        <v>163</v>
      </c>
      <c r="B19" s="158" t="s">
        <v>187</v>
      </c>
      <c r="C19" s="75">
        <f>'Quadro Resumo'!E28</f>
        <v>0</v>
      </c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60">
        <f>SUM(D19:O19)</f>
        <v>0</v>
      </c>
      <c r="Q19" s="161">
        <f>C19-P19</f>
        <v>0</v>
      </c>
      <c r="T19" s="154"/>
      <c r="U19" s="154"/>
    </row>
    <row r="20" spans="1:22" ht="15.75" customHeight="1" x14ac:dyDescent="0.2"/>
    <row r="21" spans="1:22" ht="15.75" customHeight="1" x14ac:dyDescent="0.2">
      <c r="B21" s="163"/>
      <c r="C21" s="164"/>
      <c r="D21" s="164"/>
      <c r="E21" s="164"/>
      <c r="F21" s="164"/>
      <c r="G21" s="128"/>
      <c r="H21" s="164"/>
      <c r="I21" s="164"/>
      <c r="J21" s="164"/>
      <c r="K21" s="164"/>
      <c r="L21" s="164"/>
      <c r="M21" s="164"/>
      <c r="N21" s="164"/>
      <c r="O21" s="164"/>
      <c r="P21" s="164"/>
      <c r="Q21" s="164"/>
    </row>
    <row r="22" spans="1:22" ht="64.5" customHeight="1" x14ac:dyDescent="0.2">
      <c r="A22" s="157" t="s">
        <v>150</v>
      </c>
      <c r="B22" s="158" t="s">
        <v>178</v>
      </c>
      <c r="C22" s="75">
        <f>'Quadro Resumo'!E31</f>
        <v>0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60">
        <f>SUM(D22:O22)</f>
        <v>0</v>
      </c>
      <c r="Q22" s="161">
        <f>C22-P22</f>
        <v>0</v>
      </c>
      <c r="T22" s="154"/>
      <c r="U22" s="154"/>
    </row>
    <row r="24" spans="1:22" ht="15.75" customHeight="1" x14ac:dyDescent="0.2">
      <c r="B24" s="163"/>
      <c r="C24" s="164"/>
      <c r="D24" s="164"/>
      <c r="E24" s="164"/>
      <c r="F24" s="164"/>
      <c r="G24" s="128"/>
      <c r="H24" s="164"/>
      <c r="I24" s="164"/>
      <c r="J24" s="164"/>
      <c r="K24" s="164"/>
      <c r="L24" s="164"/>
      <c r="M24" s="164"/>
      <c r="N24" s="164"/>
      <c r="O24" s="164"/>
      <c r="P24" s="164"/>
      <c r="Q24" s="164"/>
    </row>
    <row r="25" spans="1:22" ht="26.25" customHeight="1" x14ac:dyDescent="0.2">
      <c r="A25" s="332" t="s">
        <v>125</v>
      </c>
      <c r="B25" s="332"/>
      <c r="C25" s="75">
        <f t="shared" ref="C25:Q25" si="2">SUM(C9:C22)</f>
        <v>0</v>
      </c>
      <c r="D25" s="75">
        <f t="shared" si="2"/>
        <v>0</v>
      </c>
      <c r="E25" s="75">
        <f t="shared" si="2"/>
        <v>0</v>
      </c>
      <c r="F25" s="75">
        <f t="shared" si="2"/>
        <v>0</v>
      </c>
      <c r="G25" s="75">
        <f t="shared" si="2"/>
        <v>0</v>
      </c>
      <c r="H25" s="75">
        <f t="shared" si="2"/>
        <v>0</v>
      </c>
      <c r="I25" s="75">
        <f t="shared" si="2"/>
        <v>0</v>
      </c>
      <c r="J25" s="75">
        <f t="shared" si="2"/>
        <v>0</v>
      </c>
      <c r="K25" s="75">
        <f t="shared" si="2"/>
        <v>0</v>
      </c>
      <c r="L25" s="75">
        <f t="shared" si="2"/>
        <v>0</v>
      </c>
      <c r="M25" s="75">
        <f t="shared" si="2"/>
        <v>0</v>
      </c>
      <c r="N25" s="75">
        <f t="shared" si="2"/>
        <v>0</v>
      </c>
      <c r="O25" s="75">
        <f t="shared" si="2"/>
        <v>0</v>
      </c>
      <c r="P25" s="75">
        <f t="shared" si="2"/>
        <v>0</v>
      </c>
      <c r="Q25" s="75">
        <f t="shared" si="2"/>
        <v>0</v>
      </c>
      <c r="T25" s="154"/>
      <c r="U25" s="154"/>
    </row>
    <row r="26" spans="1:22" ht="28.5" customHeight="1" x14ac:dyDescent="0.2">
      <c r="A26" s="333" t="s">
        <v>126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</row>
    <row r="27" spans="1:22" ht="18" customHeight="1" x14ac:dyDescent="0.2">
      <c r="A27" s="165" t="s">
        <v>127</v>
      </c>
    </row>
    <row r="28" spans="1:22" ht="44.25" customHeight="1" x14ac:dyDescent="0.2"/>
    <row r="29" spans="1:22" s="2" customFormat="1" ht="14.85" customHeight="1" x14ac:dyDescent="0.2">
      <c r="A29" s="334"/>
      <c r="B29" s="334"/>
      <c r="C29" s="334"/>
      <c r="D29" s="334"/>
      <c r="E29" s="166"/>
      <c r="F29" s="167"/>
      <c r="G29" s="168"/>
      <c r="H29" s="168"/>
      <c r="I29" s="167"/>
      <c r="J29" s="169"/>
      <c r="K29" s="169"/>
      <c r="L29" s="169"/>
      <c r="M29" s="169"/>
      <c r="N29" s="169"/>
      <c r="O29" s="169"/>
      <c r="P29" s="169"/>
      <c r="Q29" s="169"/>
      <c r="R29" s="154"/>
      <c r="S29" s="154"/>
      <c r="T29" s="154"/>
      <c r="U29" s="154"/>
      <c r="V29" s="154"/>
    </row>
    <row r="30" spans="1:22" s="2" customFormat="1" ht="21" customHeight="1" x14ac:dyDescent="0.2">
      <c r="A30" s="170"/>
      <c r="B30" s="170"/>
      <c r="C30" s="170"/>
      <c r="D30" s="170"/>
      <c r="E30" s="170"/>
      <c r="F30" s="170"/>
      <c r="G30" s="171"/>
      <c r="H30" s="171"/>
      <c r="I30" s="170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</row>
    <row r="31" spans="1:22" s="2" customFormat="1" ht="14.85" customHeight="1" x14ac:dyDescent="0.2">
      <c r="A31" s="334"/>
      <c r="B31" s="334"/>
      <c r="C31" s="334"/>
      <c r="D31" s="334"/>
      <c r="E31" s="166"/>
      <c r="F31" s="167"/>
      <c r="G31" s="168"/>
      <c r="H31" s="168"/>
      <c r="I31" s="167"/>
      <c r="J31" s="169"/>
      <c r="K31" s="169"/>
      <c r="L31" s="169"/>
      <c r="M31" s="169"/>
      <c r="N31" s="169"/>
      <c r="O31" s="169"/>
      <c r="P31" s="169"/>
      <c r="Q31" s="169"/>
      <c r="R31" s="154"/>
      <c r="S31" s="154"/>
      <c r="T31" s="154"/>
      <c r="U31" s="154"/>
      <c r="V31" s="154"/>
    </row>
    <row r="34" spans="1:21" ht="24" customHeight="1" x14ac:dyDescent="0.2">
      <c r="A34" s="335" t="s">
        <v>0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</row>
    <row r="35" spans="1:21" ht="24" customHeight="1" x14ac:dyDescent="0.2">
      <c r="A35" s="335" t="s">
        <v>93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</row>
    <row r="36" spans="1:21" ht="24" customHeight="1" x14ac:dyDescent="0.2">
      <c r="A36" s="335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</row>
    <row r="37" spans="1:21" ht="12.75" customHeight="1" x14ac:dyDescent="0.2">
      <c r="A37" s="336"/>
      <c r="B37" s="336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155"/>
    </row>
    <row r="38" spans="1:21" ht="12.75" customHeight="1" x14ac:dyDescent="0.2">
      <c r="A38" s="336"/>
      <c r="B38" s="336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155"/>
      <c r="T38" s="154"/>
      <c r="U38" s="154"/>
    </row>
    <row r="39" spans="1:21" ht="12.75" customHeight="1" x14ac:dyDescent="0.2">
      <c r="A39" s="336"/>
      <c r="B39" s="336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155"/>
      <c r="T39" s="154"/>
      <c r="U39" s="154"/>
    </row>
    <row r="40" spans="1:21" ht="24.95" customHeight="1" x14ac:dyDescent="0.2">
      <c r="A40" s="338" t="s">
        <v>94</v>
      </c>
      <c r="B40" s="338"/>
      <c r="C40" s="258" t="s">
        <v>128</v>
      </c>
      <c r="D40" s="339" t="s">
        <v>129</v>
      </c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 t="s">
        <v>19</v>
      </c>
      <c r="Q40" s="338" t="s">
        <v>97</v>
      </c>
      <c r="T40" s="154"/>
      <c r="U40" s="154"/>
    </row>
    <row r="41" spans="1:21" s="122" customFormat="1" ht="18" customHeight="1" x14ac:dyDescent="0.2">
      <c r="A41" s="338"/>
      <c r="B41" s="338"/>
      <c r="C41" s="258"/>
      <c r="D41" s="156" t="s">
        <v>98</v>
      </c>
      <c r="E41" s="156" t="s">
        <v>99</v>
      </c>
      <c r="F41" s="156" t="s">
        <v>100</v>
      </c>
      <c r="G41" s="156" t="s">
        <v>101</v>
      </c>
      <c r="H41" s="156" t="s">
        <v>102</v>
      </c>
      <c r="I41" s="156" t="s">
        <v>103</v>
      </c>
      <c r="J41" s="156" t="s">
        <v>104</v>
      </c>
      <c r="K41" s="156" t="s">
        <v>105</v>
      </c>
      <c r="L41" s="156" t="s">
        <v>106</v>
      </c>
      <c r="M41" s="156" t="s">
        <v>107</v>
      </c>
      <c r="N41" s="156" t="s">
        <v>108</v>
      </c>
      <c r="O41" s="156" t="s">
        <v>109</v>
      </c>
      <c r="P41" s="338"/>
      <c r="Q41" s="338"/>
    </row>
    <row r="42" spans="1:21" ht="64.5" customHeight="1" x14ac:dyDescent="0.2">
      <c r="A42" s="157" t="s">
        <v>110</v>
      </c>
      <c r="B42" s="158" t="s">
        <v>111</v>
      </c>
      <c r="C42" s="75">
        <f>Q9</f>
        <v>0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60">
        <f t="shared" ref="P42:P50" si="3">SUM(D42:O42)</f>
        <v>0</v>
      </c>
      <c r="Q42" s="161">
        <f t="shared" ref="Q42:Q50" si="4">C42-P42</f>
        <v>0</v>
      </c>
      <c r="T42" s="154"/>
      <c r="U42" s="154"/>
    </row>
    <row r="43" spans="1:21" ht="64.5" customHeight="1" x14ac:dyDescent="0.2">
      <c r="A43" s="157" t="s">
        <v>112</v>
      </c>
      <c r="B43" s="158" t="s">
        <v>113</v>
      </c>
      <c r="C43" s="75">
        <f t="shared" ref="C43:C52" si="5">Q10</f>
        <v>0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60">
        <f t="shared" si="3"/>
        <v>0</v>
      </c>
      <c r="Q43" s="161">
        <f t="shared" si="4"/>
        <v>0</v>
      </c>
      <c r="T43" s="154"/>
      <c r="U43" s="154"/>
    </row>
    <row r="44" spans="1:21" ht="64.5" customHeight="1" x14ac:dyDescent="0.2">
      <c r="A44" s="157" t="s">
        <v>114</v>
      </c>
      <c r="B44" s="158" t="s">
        <v>140</v>
      </c>
      <c r="C44" s="75">
        <f t="shared" si="5"/>
        <v>0</v>
      </c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>
        <f t="shared" si="3"/>
        <v>0</v>
      </c>
      <c r="Q44" s="161">
        <f t="shared" si="4"/>
        <v>0</v>
      </c>
      <c r="T44" s="154"/>
      <c r="U44" s="154"/>
    </row>
    <row r="45" spans="1:21" ht="64.5" customHeight="1" x14ac:dyDescent="0.2">
      <c r="A45" s="157" t="s">
        <v>115</v>
      </c>
      <c r="B45" s="158" t="s">
        <v>116</v>
      </c>
      <c r="C45" s="75">
        <f t="shared" si="5"/>
        <v>0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>
        <f t="shared" si="3"/>
        <v>0</v>
      </c>
      <c r="Q45" s="161">
        <f t="shared" si="4"/>
        <v>0</v>
      </c>
      <c r="T45" s="154"/>
      <c r="U45" s="154"/>
    </row>
    <row r="46" spans="1:21" ht="64.5" customHeight="1" x14ac:dyDescent="0.2">
      <c r="A46" s="162" t="s">
        <v>7</v>
      </c>
      <c r="B46" s="158" t="s">
        <v>117</v>
      </c>
      <c r="C46" s="75">
        <f t="shared" si="5"/>
        <v>0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>
        <f t="shared" si="3"/>
        <v>0</v>
      </c>
      <c r="Q46" s="161">
        <f t="shared" si="4"/>
        <v>0</v>
      </c>
      <c r="T46" s="154"/>
      <c r="U46" s="154"/>
    </row>
    <row r="47" spans="1:21" ht="64.5" customHeight="1" x14ac:dyDescent="0.2">
      <c r="A47" s="340" t="s">
        <v>118</v>
      </c>
      <c r="B47" s="158" t="s">
        <v>34</v>
      </c>
      <c r="C47" s="75">
        <f t="shared" si="5"/>
        <v>0</v>
      </c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>
        <f t="shared" si="3"/>
        <v>0</v>
      </c>
      <c r="Q47" s="161">
        <f t="shared" si="4"/>
        <v>0</v>
      </c>
      <c r="T47" s="154"/>
      <c r="U47" s="154"/>
    </row>
    <row r="48" spans="1:21" ht="64.5" customHeight="1" x14ac:dyDescent="0.2">
      <c r="A48" s="340"/>
      <c r="B48" s="158" t="s">
        <v>119</v>
      </c>
      <c r="C48" s="75">
        <f t="shared" si="5"/>
        <v>0</v>
      </c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>
        <f t="shared" si="3"/>
        <v>0</v>
      </c>
      <c r="Q48" s="161">
        <f t="shared" si="4"/>
        <v>0</v>
      </c>
      <c r="T48" s="154"/>
      <c r="U48" s="154"/>
    </row>
    <row r="49" spans="1:22" ht="64.5" customHeight="1" x14ac:dyDescent="0.2">
      <c r="A49" s="180" t="s">
        <v>120</v>
      </c>
      <c r="B49" s="158" t="s">
        <v>121</v>
      </c>
      <c r="C49" s="75">
        <f t="shared" si="5"/>
        <v>0</v>
      </c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>
        <f t="shared" si="3"/>
        <v>0</v>
      </c>
      <c r="Q49" s="161">
        <f t="shared" si="4"/>
        <v>0</v>
      </c>
      <c r="T49" s="154"/>
      <c r="U49" s="154"/>
    </row>
    <row r="50" spans="1:22" ht="64.5" customHeight="1" x14ac:dyDescent="0.2">
      <c r="A50" s="157" t="s">
        <v>122</v>
      </c>
      <c r="B50" s="158" t="s">
        <v>141</v>
      </c>
      <c r="C50" s="75">
        <f t="shared" si="5"/>
        <v>0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>
        <f t="shared" si="3"/>
        <v>0</v>
      </c>
      <c r="Q50" s="161">
        <f t="shared" si="4"/>
        <v>0</v>
      </c>
      <c r="T50" s="154"/>
      <c r="U50" s="154"/>
    </row>
    <row r="51" spans="1:22" ht="64.5" customHeight="1" x14ac:dyDescent="0.2">
      <c r="A51" s="157" t="s">
        <v>123</v>
      </c>
      <c r="B51" s="158" t="s">
        <v>124</v>
      </c>
      <c r="C51" s="75">
        <f t="shared" si="5"/>
        <v>0</v>
      </c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>
        <f>SUM(D51:O51)</f>
        <v>0</v>
      </c>
      <c r="Q51" s="161">
        <f>C51-P51</f>
        <v>0</v>
      </c>
      <c r="T51" s="154"/>
      <c r="U51" s="154"/>
    </row>
    <row r="52" spans="1:22" ht="64.5" customHeight="1" x14ac:dyDescent="0.2">
      <c r="A52" s="157" t="s">
        <v>163</v>
      </c>
      <c r="B52" s="158" t="s">
        <v>187</v>
      </c>
      <c r="C52" s="75">
        <f t="shared" si="5"/>
        <v>0</v>
      </c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60">
        <f>SUM(D52:O52)</f>
        <v>0</v>
      </c>
      <c r="Q52" s="161">
        <f>C52-P52</f>
        <v>0</v>
      </c>
      <c r="T52" s="154"/>
      <c r="U52" s="154"/>
    </row>
    <row r="53" spans="1:22" ht="15.75" customHeight="1" x14ac:dyDescent="0.2">
      <c r="T53" s="154"/>
      <c r="U53" s="154"/>
    </row>
    <row r="54" spans="1:22" ht="15.75" customHeight="1" x14ac:dyDescent="0.2">
      <c r="B54" s="163"/>
      <c r="C54" s="164"/>
      <c r="D54" s="164"/>
      <c r="E54" s="164"/>
      <c r="F54" s="164"/>
      <c r="G54" s="128"/>
      <c r="H54" s="164"/>
      <c r="I54" s="164"/>
      <c r="J54" s="164"/>
      <c r="K54" s="164"/>
      <c r="L54" s="164"/>
      <c r="M54" s="164"/>
      <c r="N54" s="164"/>
      <c r="O54" s="164"/>
      <c r="P54" s="164"/>
      <c r="Q54" s="164"/>
    </row>
    <row r="55" spans="1:22" ht="64.5" customHeight="1" x14ac:dyDescent="0.2">
      <c r="A55" s="157" t="s">
        <v>150</v>
      </c>
      <c r="B55" s="158" t="s">
        <v>178</v>
      </c>
      <c r="C55" s="75">
        <f>Q22</f>
        <v>0</v>
      </c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60">
        <f>SUM(D55:O55)</f>
        <v>0</v>
      </c>
      <c r="Q55" s="161">
        <f>C55-P55</f>
        <v>0</v>
      </c>
      <c r="T55" s="154"/>
      <c r="U55" s="154"/>
    </row>
    <row r="56" spans="1:22" ht="28.5" customHeight="1" x14ac:dyDescent="0.2"/>
    <row r="57" spans="1:22" ht="18" customHeight="1" x14ac:dyDescent="0.2">
      <c r="B57" s="163"/>
      <c r="C57" s="164"/>
      <c r="D57" s="164"/>
      <c r="E57" s="164"/>
      <c r="F57" s="164"/>
      <c r="G57" s="128"/>
      <c r="H57" s="164"/>
      <c r="I57" s="164"/>
      <c r="J57" s="164"/>
      <c r="K57" s="164"/>
      <c r="L57" s="164"/>
      <c r="M57" s="164"/>
      <c r="N57" s="164"/>
      <c r="O57" s="164"/>
      <c r="P57" s="164"/>
      <c r="Q57" s="164"/>
    </row>
    <row r="58" spans="1:22" ht="45" customHeight="1" x14ac:dyDescent="0.2">
      <c r="A58" s="332" t="s">
        <v>125</v>
      </c>
      <c r="B58" s="332"/>
      <c r="C58" s="75">
        <f t="shared" ref="C58:Q58" si="6">SUM(C42:C55)</f>
        <v>0</v>
      </c>
      <c r="D58" s="75">
        <f t="shared" si="6"/>
        <v>0</v>
      </c>
      <c r="E58" s="75">
        <f t="shared" si="6"/>
        <v>0</v>
      </c>
      <c r="F58" s="75">
        <f t="shared" si="6"/>
        <v>0</v>
      </c>
      <c r="G58" s="75">
        <f t="shared" si="6"/>
        <v>0</v>
      </c>
      <c r="H58" s="75">
        <f t="shared" si="6"/>
        <v>0</v>
      </c>
      <c r="I58" s="75">
        <f t="shared" si="6"/>
        <v>0</v>
      </c>
      <c r="J58" s="75">
        <f t="shared" si="6"/>
        <v>0</v>
      </c>
      <c r="K58" s="75">
        <f t="shared" si="6"/>
        <v>0</v>
      </c>
      <c r="L58" s="75">
        <f t="shared" si="6"/>
        <v>0</v>
      </c>
      <c r="M58" s="75">
        <f t="shared" si="6"/>
        <v>0</v>
      </c>
      <c r="N58" s="75">
        <f t="shared" si="6"/>
        <v>0</v>
      </c>
      <c r="O58" s="75">
        <f t="shared" si="6"/>
        <v>0</v>
      </c>
      <c r="P58" s="75">
        <f t="shared" si="6"/>
        <v>0</v>
      </c>
      <c r="Q58" s="75">
        <f t="shared" si="6"/>
        <v>0</v>
      </c>
    </row>
    <row r="59" spans="1:22" s="2" customFormat="1" ht="14.85" customHeight="1" x14ac:dyDescent="0.2">
      <c r="A59" s="333" t="s">
        <v>126</v>
      </c>
      <c r="B59" s="333"/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154"/>
      <c r="S59" s="154"/>
      <c r="T59" s="154"/>
      <c r="U59" s="154"/>
      <c r="V59" s="154"/>
    </row>
    <row r="60" spans="1:22" s="2" customFormat="1" ht="21" customHeight="1" x14ac:dyDescent="0.2">
      <c r="A60" s="165" t="s">
        <v>127</v>
      </c>
      <c r="B60" s="154"/>
      <c r="C60" s="154"/>
      <c r="D60" s="154"/>
      <c r="E60" s="154"/>
      <c r="F60" s="154"/>
      <c r="G60" s="113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</row>
    <row r="61" spans="1:22" s="2" customFormat="1" ht="14.85" customHeight="1" x14ac:dyDescent="0.2">
      <c r="A61" s="154"/>
      <c r="B61" s="154"/>
      <c r="C61" s="154"/>
      <c r="D61" s="154"/>
      <c r="E61" s="154"/>
      <c r="F61" s="154"/>
      <c r="G61" s="113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</row>
    <row r="62" spans="1:22" ht="12.75" customHeight="1" x14ac:dyDescent="0.2">
      <c r="A62" s="334"/>
      <c r="B62" s="334"/>
      <c r="C62" s="334"/>
      <c r="D62" s="334"/>
      <c r="E62" s="166"/>
      <c r="F62" s="167"/>
      <c r="G62" s="168"/>
      <c r="H62" s="168"/>
      <c r="I62" s="167"/>
      <c r="J62" s="169"/>
      <c r="K62" s="169"/>
      <c r="L62" s="169"/>
      <c r="M62" s="169"/>
      <c r="N62" s="169"/>
      <c r="O62" s="169"/>
      <c r="P62" s="169"/>
      <c r="Q62" s="169"/>
    </row>
    <row r="64" spans="1:22" ht="24" customHeight="1" x14ac:dyDescent="0.2">
      <c r="A64" s="335" t="s">
        <v>0</v>
      </c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</row>
    <row r="65" spans="1:21" ht="24" customHeight="1" x14ac:dyDescent="0.2">
      <c r="A65" s="335" t="s">
        <v>93</v>
      </c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</row>
    <row r="66" spans="1:21" ht="24" customHeight="1" x14ac:dyDescent="0.2">
      <c r="A66" s="335"/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</row>
    <row r="67" spans="1:21" ht="12.75" customHeight="1" x14ac:dyDescent="0.2">
      <c r="A67" s="336"/>
      <c r="B67" s="336"/>
      <c r="C67" s="337"/>
      <c r="D67" s="337"/>
      <c r="E67" s="337"/>
      <c r="F67" s="337"/>
      <c r="G67" s="337"/>
      <c r="H67" s="337"/>
      <c r="I67" s="337"/>
      <c r="J67" s="337"/>
      <c r="K67" s="337"/>
      <c r="L67" s="337"/>
      <c r="M67" s="337"/>
      <c r="N67" s="337"/>
      <c r="O67" s="337"/>
      <c r="P67" s="155"/>
    </row>
    <row r="68" spans="1:21" ht="12.75" customHeight="1" x14ac:dyDescent="0.2">
      <c r="A68" s="336"/>
      <c r="B68" s="336"/>
      <c r="C68" s="337"/>
      <c r="D68" s="337"/>
      <c r="E68" s="337"/>
      <c r="F68" s="337"/>
      <c r="G68" s="337"/>
      <c r="H68" s="337"/>
      <c r="I68" s="337"/>
      <c r="J68" s="337"/>
      <c r="K68" s="337"/>
      <c r="L68" s="337"/>
      <c r="M68" s="337"/>
      <c r="N68" s="337"/>
      <c r="O68" s="337"/>
      <c r="P68" s="155"/>
      <c r="T68" s="154"/>
      <c r="U68" s="154"/>
    </row>
    <row r="69" spans="1:21" ht="12.75" customHeight="1" x14ac:dyDescent="0.2">
      <c r="A69" s="336"/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7"/>
      <c r="M69" s="337"/>
      <c r="N69" s="337"/>
      <c r="O69" s="337"/>
      <c r="P69" s="155"/>
      <c r="T69" s="154"/>
      <c r="U69" s="154"/>
    </row>
    <row r="70" spans="1:21" ht="24.95" customHeight="1" x14ac:dyDescent="0.2">
      <c r="A70" s="338" t="s">
        <v>94</v>
      </c>
      <c r="B70" s="338"/>
      <c r="C70" s="258" t="s">
        <v>130</v>
      </c>
      <c r="D70" s="339" t="s">
        <v>131</v>
      </c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 t="s">
        <v>19</v>
      </c>
      <c r="Q70" s="338" t="s">
        <v>97</v>
      </c>
      <c r="T70" s="154"/>
      <c r="U70" s="154"/>
    </row>
    <row r="71" spans="1:21" s="122" customFormat="1" ht="18" customHeight="1" x14ac:dyDescent="0.2">
      <c r="A71" s="338"/>
      <c r="B71" s="338"/>
      <c r="C71" s="258"/>
      <c r="D71" s="156" t="s">
        <v>98</v>
      </c>
      <c r="E71" s="156" t="s">
        <v>99</v>
      </c>
      <c r="F71" s="156" t="s">
        <v>100</v>
      </c>
      <c r="G71" s="156" t="s">
        <v>101</v>
      </c>
      <c r="H71" s="156" t="s">
        <v>102</v>
      </c>
      <c r="I71" s="156" t="s">
        <v>103</v>
      </c>
      <c r="J71" s="156" t="s">
        <v>104</v>
      </c>
      <c r="K71" s="156" t="s">
        <v>105</v>
      </c>
      <c r="L71" s="156" t="s">
        <v>106</v>
      </c>
      <c r="M71" s="156" t="s">
        <v>107</v>
      </c>
      <c r="N71" s="156" t="s">
        <v>108</v>
      </c>
      <c r="O71" s="156" t="s">
        <v>109</v>
      </c>
      <c r="P71" s="338"/>
      <c r="Q71" s="338"/>
    </row>
    <row r="72" spans="1:21" ht="64.5" customHeight="1" x14ac:dyDescent="0.2">
      <c r="A72" s="157" t="s">
        <v>110</v>
      </c>
      <c r="B72" s="158" t="s">
        <v>111</v>
      </c>
      <c r="C72" s="75">
        <f>Q42</f>
        <v>0</v>
      </c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60">
        <f t="shared" ref="P72:P80" si="7">SUM(D72:O72)</f>
        <v>0</v>
      </c>
      <c r="Q72" s="161">
        <f t="shared" ref="Q72:Q80" si="8">C72-P72</f>
        <v>0</v>
      </c>
      <c r="T72" s="154"/>
      <c r="U72" s="154"/>
    </row>
    <row r="73" spans="1:21" ht="64.5" customHeight="1" x14ac:dyDescent="0.2">
      <c r="A73" s="157" t="s">
        <v>112</v>
      </c>
      <c r="B73" s="158" t="s">
        <v>113</v>
      </c>
      <c r="C73" s="75">
        <f t="shared" ref="C73:C82" si="9">Q43</f>
        <v>0</v>
      </c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60">
        <f t="shared" si="7"/>
        <v>0</v>
      </c>
      <c r="Q73" s="161">
        <f t="shared" si="8"/>
        <v>0</v>
      </c>
      <c r="T73" s="154"/>
      <c r="U73" s="154"/>
    </row>
    <row r="74" spans="1:21" ht="64.5" customHeight="1" x14ac:dyDescent="0.2">
      <c r="A74" s="157" t="s">
        <v>114</v>
      </c>
      <c r="B74" s="158" t="s">
        <v>140</v>
      </c>
      <c r="C74" s="75">
        <f t="shared" si="9"/>
        <v>0</v>
      </c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60">
        <f t="shared" si="7"/>
        <v>0</v>
      </c>
      <c r="Q74" s="161">
        <f t="shared" si="8"/>
        <v>0</v>
      </c>
      <c r="T74" s="154"/>
      <c r="U74" s="154"/>
    </row>
    <row r="75" spans="1:21" ht="64.5" customHeight="1" x14ac:dyDescent="0.2">
      <c r="A75" s="157" t="s">
        <v>115</v>
      </c>
      <c r="B75" s="158" t="s">
        <v>116</v>
      </c>
      <c r="C75" s="75">
        <f t="shared" si="9"/>
        <v>0</v>
      </c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60">
        <f t="shared" si="7"/>
        <v>0</v>
      </c>
      <c r="Q75" s="161">
        <f t="shared" si="8"/>
        <v>0</v>
      </c>
      <c r="T75" s="154"/>
      <c r="U75" s="154"/>
    </row>
    <row r="76" spans="1:21" ht="64.5" customHeight="1" x14ac:dyDescent="0.2">
      <c r="A76" s="162" t="s">
        <v>7</v>
      </c>
      <c r="B76" s="158" t="s">
        <v>117</v>
      </c>
      <c r="C76" s="75">
        <f t="shared" si="9"/>
        <v>0</v>
      </c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60">
        <f t="shared" si="7"/>
        <v>0</v>
      </c>
      <c r="Q76" s="161">
        <f t="shared" si="8"/>
        <v>0</v>
      </c>
      <c r="T76" s="154"/>
      <c r="U76" s="154"/>
    </row>
    <row r="77" spans="1:21" ht="64.5" customHeight="1" x14ac:dyDescent="0.2">
      <c r="A77" s="340" t="s">
        <v>118</v>
      </c>
      <c r="B77" s="158" t="s">
        <v>34</v>
      </c>
      <c r="C77" s="75">
        <f t="shared" si="9"/>
        <v>0</v>
      </c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60">
        <f t="shared" si="7"/>
        <v>0</v>
      </c>
      <c r="Q77" s="161">
        <f t="shared" si="8"/>
        <v>0</v>
      </c>
      <c r="T77" s="154"/>
      <c r="U77" s="154"/>
    </row>
    <row r="78" spans="1:21" ht="64.5" customHeight="1" x14ac:dyDescent="0.2">
      <c r="A78" s="340"/>
      <c r="B78" s="158" t="s">
        <v>119</v>
      </c>
      <c r="C78" s="75">
        <f t="shared" si="9"/>
        <v>0</v>
      </c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60">
        <f t="shared" si="7"/>
        <v>0</v>
      </c>
      <c r="Q78" s="161">
        <f t="shared" si="8"/>
        <v>0</v>
      </c>
      <c r="T78" s="154"/>
      <c r="U78" s="154"/>
    </row>
    <row r="79" spans="1:21" ht="64.5" customHeight="1" x14ac:dyDescent="0.2">
      <c r="A79" s="180" t="s">
        <v>120</v>
      </c>
      <c r="B79" s="158" t="s">
        <v>121</v>
      </c>
      <c r="C79" s="75">
        <f t="shared" si="9"/>
        <v>0</v>
      </c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60">
        <f t="shared" si="7"/>
        <v>0</v>
      </c>
      <c r="Q79" s="161">
        <f t="shared" si="8"/>
        <v>0</v>
      </c>
      <c r="T79" s="154"/>
      <c r="U79" s="154"/>
    </row>
    <row r="80" spans="1:21" ht="64.5" customHeight="1" x14ac:dyDescent="0.2">
      <c r="A80" s="157" t="s">
        <v>122</v>
      </c>
      <c r="B80" s="158" t="s">
        <v>141</v>
      </c>
      <c r="C80" s="75">
        <f t="shared" si="9"/>
        <v>0</v>
      </c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60">
        <f t="shared" si="7"/>
        <v>0</v>
      </c>
      <c r="Q80" s="161">
        <f t="shared" si="8"/>
        <v>0</v>
      </c>
      <c r="T80" s="154"/>
      <c r="U80" s="154"/>
    </row>
    <row r="81" spans="1:22" ht="64.5" customHeight="1" x14ac:dyDescent="0.2">
      <c r="A81" s="157" t="s">
        <v>123</v>
      </c>
      <c r="B81" s="158" t="s">
        <v>124</v>
      </c>
      <c r="C81" s="75">
        <f t="shared" si="9"/>
        <v>0</v>
      </c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60">
        <f>SUM(D81:O81)</f>
        <v>0</v>
      </c>
      <c r="Q81" s="161">
        <f>C81-P81</f>
        <v>0</v>
      </c>
      <c r="T81" s="154"/>
      <c r="U81" s="154"/>
    </row>
    <row r="82" spans="1:22" ht="64.5" customHeight="1" x14ac:dyDescent="0.2">
      <c r="A82" s="157" t="s">
        <v>163</v>
      </c>
      <c r="B82" s="158" t="s">
        <v>187</v>
      </c>
      <c r="C82" s="75">
        <f t="shared" si="9"/>
        <v>0</v>
      </c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60">
        <f>SUM(D82:O82)</f>
        <v>0</v>
      </c>
      <c r="Q82" s="161">
        <f>C82-P82</f>
        <v>0</v>
      </c>
      <c r="T82" s="154"/>
      <c r="U82" s="154"/>
    </row>
    <row r="83" spans="1:22" ht="15.75" customHeight="1" x14ac:dyDescent="0.2">
      <c r="T83" s="154"/>
      <c r="U83" s="154"/>
    </row>
    <row r="84" spans="1:22" ht="15.75" customHeight="1" x14ac:dyDescent="0.2">
      <c r="B84" s="163"/>
      <c r="C84" s="164"/>
      <c r="D84" s="164"/>
      <c r="E84" s="164"/>
      <c r="F84" s="164"/>
      <c r="G84" s="128"/>
      <c r="H84" s="164"/>
      <c r="I84" s="164"/>
      <c r="J84" s="164"/>
      <c r="K84" s="164"/>
      <c r="L84" s="164"/>
      <c r="M84" s="164"/>
      <c r="N84" s="164"/>
      <c r="O84" s="164"/>
      <c r="P84" s="164"/>
      <c r="Q84" s="164"/>
    </row>
    <row r="85" spans="1:22" ht="64.5" customHeight="1" x14ac:dyDescent="0.2">
      <c r="A85" s="157" t="s">
        <v>150</v>
      </c>
      <c r="B85" s="158" t="s">
        <v>178</v>
      </c>
      <c r="C85" s="75">
        <f>Q55</f>
        <v>0</v>
      </c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60">
        <f>SUM(D85:O85)</f>
        <v>0</v>
      </c>
      <c r="Q85" s="161">
        <f>C85-P85</f>
        <v>0</v>
      </c>
      <c r="T85" s="154"/>
      <c r="U85" s="154"/>
    </row>
    <row r="86" spans="1:22" ht="28.5" customHeight="1" x14ac:dyDescent="0.2"/>
    <row r="87" spans="1:22" ht="18" customHeight="1" x14ac:dyDescent="0.2">
      <c r="B87" s="163"/>
      <c r="C87" s="164"/>
      <c r="D87" s="164"/>
      <c r="E87" s="164"/>
      <c r="F87" s="164"/>
      <c r="G87" s="128"/>
      <c r="H87" s="164"/>
      <c r="I87" s="164"/>
      <c r="J87" s="164"/>
      <c r="K87" s="164"/>
      <c r="L87" s="164"/>
      <c r="M87" s="164"/>
      <c r="N87" s="164"/>
      <c r="O87" s="164"/>
      <c r="P87" s="164"/>
      <c r="Q87" s="164"/>
    </row>
    <row r="88" spans="1:22" ht="45" customHeight="1" x14ac:dyDescent="0.2">
      <c r="A88" s="332" t="s">
        <v>125</v>
      </c>
      <c r="B88" s="332"/>
      <c r="C88" s="75">
        <f t="shared" ref="C88:Q88" si="10">SUM(C72:C85)</f>
        <v>0</v>
      </c>
      <c r="D88" s="75">
        <f t="shared" si="10"/>
        <v>0</v>
      </c>
      <c r="E88" s="75">
        <f t="shared" si="10"/>
        <v>0</v>
      </c>
      <c r="F88" s="75">
        <f t="shared" si="10"/>
        <v>0</v>
      </c>
      <c r="G88" s="75">
        <f t="shared" si="10"/>
        <v>0</v>
      </c>
      <c r="H88" s="75">
        <f t="shared" si="10"/>
        <v>0</v>
      </c>
      <c r="I88" s="75">
        <f t="shared" si="10"/>
        <v>0</v>
      </c>
      <c r="J88" s="75">
        <f t="shared" si="10"/>
        <v>0</v>
      </c>
      <c r="K88" s="75">
        <f t="shared" si="10"/>
        <v>0</v>
      </c>
      <c r="L88" s="75">
        <f t="shared" si="10"/>
        <v>0</v>
      </c>
      <c r="M88" s="75">
        <f t="shared" si="10"/>
        <v>0</v>
      </c>
      <c r="N88" s="75">
        <f t="shared" si="10"/>
        <v>0</v>
      </c>
      <c r="O88" s="75">
        <f t="shared" si="10"/>
        <v>0</v>
      </c>
      <c r="P88" s="75">
        <f t="shared" si="10"/>
        <v>0</v>
      </c>
      <c r="Q88" s="75">
        <f t="shared" si="10"/>
        <v>0</v>
      </c>
    </row>
    <row r="89" spans="1:22" s="2" customFormat="1" ht="14.85" customHeight="1" x14ac:dyDescent="0.2">
      <c r="A89" s="333" t="s">
        <v>126</v>
      </c>
      <c r="B89" s="333"/>
      <c r="C89" s="333"/>
      <c r="D89" s="333"/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Q89" s="333"/>
      <c r="R89" s="154"/>
      <c r="S89" s="154"/>
      <c r="T89" s="154"/>
      <c r="U89" s="154"/>
      <c r="V89" s="154"/>
    </row>
    <row r="90" spans="1:22" s="2" customFormat="1" ht="21" customHeight="1" x14ac:dyDescent="0.2">
      <c r="A90" s="165" t="s">
        <v>127</v>
      </c>
      <c r="B90" s="154"/>
      <c r="C90" s="154"/>
      <c r="D90" s="154"/>
      <c r="E90" s="154"/>
      <c r="F90" s="154"/>
      <c r="G90" s="113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1:22" s="2" customFormat="1" ht="14.85" customHeight="1" x14ac:dyDescent="0.2">
      <c r="A91" s="154"/>
      <c r="B91" s="154"/>
      <c r="C91" s="154"/>
      <c r="D91" s="154"/>
      <c r="E91" s="154"/>
      <c r="F91" s="154"/>
      <c r="G91" s="113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</row>
    <row r="92" spans="1:22" ht="12.75" customHeight="1" x14ac:dyDescent="0.2">
      <c r="A92" s="334"/>
      <c r="B92" s="334"/>
      <c r="C92" s="334"/>
      <c r="D92" s="334"/>
      <c r="E92" s="166"/>
      <c r="F92" s="167"/>
      <c r="G92" s="168"/>
      <c r="H92" s="168"/>
      <c r="I92" s="167"/>
      <c r="J92" s="169"/>
      <c r="K92" s="169"/>
      <c r="L92" s="169"/>
      <c r="M92" s="169"/>
      <c r="N92" s="169"/>
      <c r="O92" s="169"/>
      <c r="P92" s="169"/>
      <c r="Q92" s="169"/>
    </row>
    <row r="95" spans="1:22" ht="24" customHeight="1" x14ac:dyDescent="0.2">
      <c r="A95" s="335" t="s">
        <v>0</v>
      </c>
      <c r="B95" s="335"/>
      <c r="C95" s="335"/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Q95" s="335"/>
    </row>
    <row r="96" spans="1:22" ht="24" customHeight="1" x14ac:dyDescent="0.2">
      <c r="A96" s="335" t="s">
        <v>93</v>
      </c>
      <c r="B96" s="335"/>
      <c r="C96" s="335"/>
      <c r="D96" s="335"/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</row>
    <row r="97" spans="1:21" ht="24" customHeight="1" x14ac:dyDescent="0.2">
      <c r="A97" s="335"/>
      <c r="B97" s="335"/>
      <c r="C97" s="335"/>
      <c r="D97" s="335"/>
      <c r="E97" s="335"/>
      <c r="F97" s="335"/>
      <c r="G97" s="335"/>
      <c r="H97" s="335"/>
      <c r="I97" s="335"/>
      <c r="J97" s="335"/>
      <c r="K97" s="335"/>
      <c r="L97" s="335"/>
      <c r="M97" s="335"/>
      <c r="N97" s="335"/>
      <c r="O97" s="335"/>
      <c r="P97" s="335"/>
      <c r="Q97" s="335"/>
    </row>
    <row r="98" spans="1:21" ht="12.75" customHeight="1" x14ac:dyDescent="0.2">
      <c r="A98" s="336"/>
      <c r="B98" s="336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155"/>
    </row>
    <row r="99" spans="1:21" ht="12.75" customHeight="1" x14ac:dyDescent="0.2">
      <c r="A99" s="336"/>
      <c r="B99" s="336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155"/>
      <c r="T99" s="154"/>
      <c r="U99" s="154"/>
    </row>
    <row r="100" spans="1:21" ht="12.75" customHeight="1" x14ac:dyDescent="0.2">
      <c r="A100" s="336"/>
      <c r="B100" s="336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155"/>
      <c r="T100" s="154"/>
      <c r="U100" s="154"/>
    </row>
    <row r="101" spans="1:21" ht="24.95" customHeight="1" x14ac:dyDescent="0.2">
      <c r="A101" s="338" t="s">
        <v>94</v>
      </c>
      <c r="B101" s="338"/>
      <c r="C101" s="258" t="s">
        <v>168</v>
      </c>
      <c r="D101" s="339" t="s">
        <v>166</v>
      </c>
      <c r="E101" s="338"/>
      <c r="F101" s="338"/>
      <c r="G101" s="338"/>
      <c r="H101" s="338"/>
      <c r="I101" s="338"/>
      <c r="J101" s="338"/>
      <c r="K101" s="338"/>
      <c r="L101" s="338"/>
      <c r="M101" s="338"/>
      <c r="N101" s="338"/>
      <c r="O101" s="338"/>
      <c r="P101" s="338" t="s">
        <v>19</v>
      </c>
      <c r="Q101" s="338" t="s">
        <v>97</v>
      </c>
      <c r="T101" s="154"/>
      <c r="U101" s="154"/>
    </row>
    <row r="102" spans="1:21" s="122" customFormat="1" ht="18" customHeight="1" x14ac:dyDescent="0.2">
      <c r="A102" s="338"/>
      <c r="B102" s="338"/>
      <c r="C102" s="258"/>
      <c r="D102" s="156" t="s">
        <v>98</v>
      </c>
      <c r="E102" s="156" t="s">
        <v>99</v>
      </c>
      <c r="F102" s="156" t="s">
        <v>100</v>
      </c>
      <c r="G102" s="156" t="s">
        <v>101</v>
      </c>
      <c r="H102" s="156" t="s">
        <v>102</v>
      </c>
      <c r="I102" s="156" t="s">
        <v>103</v>
      </c>
      <c r="J102" s="156" t="s">
        <v>104</v>
      </c>
      <c r="K102" s="156" t="s">
        <v>105</v>
      </c>
      <c r="L102" s="156" t="s">
        <v>106</v>
      </c>
      <c r="M102" s="156" t="s">
        <v>107</v>
      </c>
      <c r="N102" s="156" t="s">
        <v>108</v>
      </c>
      <c r="O102" s="156" t="s">
        <v>109</v>
      </c>
      <c r="P102" s="338"/>
      <c r="Q102" s="338"/>
    </row>
    <row r="103" spans="1:21" ht="64.5" customHeight="1" x14ac:dyDescent="0.2">
      <c r="A103" s="157" t="s">
        <v>110</v>
      </c>
      <c r="B103" s="158" t="s">
        <v>111</v>
      </c>
      <c r="C103" s="75">
        <f>Q72</f>
        <v>0</v>
      </c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60">
        <f t="shared" ref="P103:P111" si="11">SUM(D103:O103)</f>
        <v>0</v>
      </c>
      <c r="Q103" s="161">
        <f t="shared" ref="Q103:Q111" si="12">C103-P103</f>
        <v>0</v>
      </c>
      <c r="T103" s="154"/>
      <c r="U103" s="154"/>
    </row>
    <row r="104" spans="1:21" ht="64.5" customHeight="1" x14ac:dyDescent="0.2">
      <c r="A104" s="157" t="s">
        <v>112</v>
      </c>
      <c r="B104" s="158" t="s">
        <v>113</v>
      </c>
      <c r="C104" s="75">
        <f t="shared" ref="C104:C113" si="13">Q73</f>
        <v>0</v>
      </c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60">
        <f t="shared" si="11"/>
        <v>0</v>
      </c>
      <c r="Q104" s="161">
        <f t="shared" si="12"/>
        <v>0</v>
      </c>
      <c r="T104" s="154"/>
      <c r="U104" s="154"/>
    </row>
    <row r="105" spans="1:21" ht="64.5" customHeight="1" x14ac:dyDescent="0.2">
      <c r="A105" s="157" t="s">
        <v>114</v>
      </c>
      <c r="B105" s="158" t="s">
        <v>140</v>
      </c>
      <c r="C105" s="75">
        <f t="shared" si="13"/>
        <v>0</v>
      </c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60">
        <f t="shared" si="11"/>
        <v>0</v>
      </c>
      <c r="Q105" s="161">
        <f t="shared" si="12"/>
        <v>0</v>
      </c>
      <c r="T105" s="154"/>
      <c r="U105" s="154"/>
    </row>
    <row r="106" spans="1:21" ht="64.5" customHeight="1" x14ac:dyDescent="0.2">
      <c r="A106" s="157" t="s">
        <v>115</v>
      </c>
      <c r="B106" s="158" t="s">
        <v>116</v>
      </c>
      <c r="C106" s="75">
        <f t="shared" si="13"/>
        <v>0</v>
      </c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60">
        <f t="shared" si="11"/>
        <v>0</v>
      </c>
      <c r="Q106" s="161">
        <f t="shared" si="12"/>
        <v>0</v>
      </c>
      <c r="T106" s="154"/>
      <c r="U106" s="154"/>
    </row>
    <row r="107" spans="1:21" ht="64.5" customHeight="1" x14ac:dyDescent="0.2">
      <c r="A107" s="162" t="s">
        <v>7</v>
      </c>
      <c r="B107" s="158" t="s">
        <v>117</v>
      </c>
      <c r="C107" s="75">
        <f t="shared" si="13"/>
        <v>0</v>
      </c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60">
        <f t="shared" si="11"/>
        <v>0</v>
      </c>
      <c r="Q107" s="161">
        <f t="shared" si="12"/>
        <v>0</v>
      </c>
      <c r="T107" s="154"/>
      <c r="U107" s="154"/>
    </row>
    <row r="108" spans="1:21" ht="64.5" customHeight="1" x14ac:dyDescent="0.2">
      <c r="A108" s="340" t="s">
        <v>118</v>
      </c>
      <c r="B108" s="158" t="s">
        <v>34</v>
      </c>
      <c r="C108" s="75">
        <f t="shared" si="13"/>
        <v>0</v>
      </c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60">
        <f t="shared" si="11"/>
        <v>0</v>
      </c>
      <c r="Q108" s="161">
        <f t="shared" si="12"/>
        <v>0</v>
      </c>
      <c r="T108" s="154"/>
      <c r="U108" s="154"/>
    </row>
    <row r="109" spans="1:21" ht="64.5" customHeight="1" x14ac:dyDescent="0.2">
      <c r="A109" s="340"/>
      <c r="B109" s="158" t="s">
        <v>119</v>
      </c>
      <c r="C109" s="75">
        <f t="shared" si="13"/>
        <v>0</v>
      </c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60">
        <f t="shared" si="11"/>
        <v>0</v>
      </c>
      <c r="Q109" s="161">
        <f t="shared" si="12"/>
        <v>0</v>
      </c>
      <c r="T109" s="154"/>
      <c r="U109" s="154"/>
    </row>
    <row r="110" spans="1:21" ht="64.5" customHeight="1" x14ac:dyDescent="0.2">
      <c r="A110" s="180" t="s">
        <v>120</v>
      </c>
      <c r="B110" s="158" t="s">
        <v>121</v>
      </c>
      <c r="C110" s="75">
        <f t="shared" si="13"/>
        <v>0</v>
      </c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60">
        <f t="shared" si="11"/>
        <v>0</v>
      </c>
      <c r="Q110" s="161">
        <f t="shared" si="12"/>
        <v>0</v>
      </c>
      <c r="T110" s="154"/>
      <c r="U110" s="154"/>
    </row>
    <row r="111" spans="1:21" ht="64.5" customHeight="1" x14ac:dyDescent="0.2">
      <c r="A111" s="157" t="s">
        <v>122</v>
      </c>
      <c r="B111" s="158" t="s">
        <v>141</v>
      </c>
      <c r="C111" s="75">
        <f t="shared" si="13"/>
        <v>0</v>
      </c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60">
        <f t="shared" si="11"/>
        <v>0</v>
      </c>
      <c r="Q111" s="161">
        <f t="shared" si="12"/>
        <v>0</v>
      </c>
      <c r="T111" s="154"/>
      <c r="U111" s="154"/>
    </row>
    <row r="112" spans="1:21" ht="64.5" customHeight="1" x14ac:dyDescent="0.2">
      <c r="A112" s="157" t="s">
        <v>123</v>
      </c>
      <c r="B112" s="158" t="s">
        <v>124</v>
      </c>
      <c r="C112" s="75">
        <f t="shared" si="13"/>
        <v>0</v>
      </c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60">
        <f>SUM(D112:O112)</f>
        <v>0</v>
      </c>
      <c r="Q112" s="161">
        <f>C112-P112</f>
        <v>0</v>
      </c>
      <c r="T112" s="154"/>
      <c r="U112" s="154"/>
    </row>
    <row r="113" spans="1:22" ht="64.5" customHeight="1" x14ac:dyDescent="0.2">
      <c r="A113" s="157" t="s">
        <v>163</v>
      </c>
      <c r="B113" s="158" t="s">
        <v>187</v>
      </c>
      <c r="C113" s="75">
        <f t="shared" si="13"/>
        <v>0</v>
      </c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60">
        <f>SUM(D113:O113)</f>
        <v>0</v>
      </c>
      <c r="Q113" s="161">
        <f>C113-P113</f>
        <v>0</v>
      </c>
      <c r="T113" s="154"/>
      <c r="U113" s="154"/>
    </row>
    <row r="114" spans="1:22" ht="15.75" customHeight="1" x14ac:dyDescent="0.2">
      <c r="T114" s="154"/>
      <c r="U114" s="154"/>
    </row>
    <row r="115" spans="1:22" ht="15.75" customHeight="1" x14ac:dyDescent="0.2">
      <c r="B115" s="163"/>
      <c r="C115" s="164"/>
      <c r="D115" s="164"/>
      <c r="E115" s="164"/>
      <c r="F115" s="164"/>
      <c r="G115" s="12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</row>
    <row r="116" spans="1:22" ht="64.5" customHeight="1" x14ac:dyDescent="0.2">
      <c r="A116" s="157" t="s">
        <v>150</v>
      </c>
      <c r="B116" s="158" t="s">
        <v>178</v>
      </c>
      <c r="C116" s="75">
        <f>Q85</f>
        <v>0</v>
      </c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60">
        <f>SUM(D116:O116)</f>
        <v>0</v>
      </c>
      <c r="Q116" s="161">
        <f>C116-P116</f>
        <v>0</v>
      </c>
      <c r="T116" s="154"/>
      <c r="U116" s="154"/>
    </row>
    <row r="117" spans="1:22" ht="28.5" customHeight="1" x14ac:dyDescent="0.2"/>
    <row r="118" spans="1:22" ht="18" customHeight="1" x14ac:dyDescent="0.2">
      <c r="B118" s="163"/>
      <c r="C118" s="164"/>
      <c r="D118" s="164"/>
      <c r="E118" s="164"/>
      <c r="F118" s="164"/>
      <c r="G118" s="128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</row>
    <row r="119" spans="1:22" ht="45" customHeight="1" x14ac:dyDescent="0.2">
      <c r="A119" s="332" t="s">
        <v>125</v>
      </c>
      <c r="B119" s="332"/>
      <c r="C119" s="75">
        <f t="shared" ref="C119:Q119" si="14">SUM(C103:C116)</f>
        <v>0</v>
      </c>
      <c r="D119" s="75">
        <f t="shared" si="14"/>
        <v>0</v>
      </c>
      <c r="E119" s="75">
        <f t="shared" si="14"/>
        <v>0</v>
      </c>
      <c r="F119" s="75">
        <f t="shared" si="14"/>
        <v>0</v>
      </c>
      <c r="G119" s="75">
        <f t="shared" si="14"/>
        <v>0</v>
      </c>
      <c r="H119" s="75">
        <f t="shared" si="14"/>
        <v>0</v>
      </c>
      <c r="I119" s="75">
        <f t="shared" si="14"/>
        <v>0</v>
      </c>
      <c r="J119" s="75">
        <f t="shared" si="14"/>
        <v>0</v>
      </c>
      <c r="K119" s="75">
        <f t="shared" si="14"/>
        <v>0</v>
      </c>
      <c r="L119" s="75">
        <f t="shared" si="14"/>
        <v>0</v>
      </c>
      <c r="M119" s="75">
        <f t="shared" si="14"/>
        <v>0</v>
      </c>
      <c r="N119" s="75">
        <f t="shared" si="14"/>
        <v>0</v>
      </c>
      <c r="O119" s="75">
        <f t="shared" si="14"/>
        <v>0</v>
      </c>
      <c r="P119" s="75">
        <f t="shared" si="14"/>
        <v>0</v>
      </c>
      <c r="Q119" s="75">
        <f t="shared" si="14"/>
        <v>0</v>
      </c>
    </row>
    <row r="120" spans="1:22" s="2" customFormat="1" ht="14.85" customHeight="1" x14ac:dyDescent="0.2">
      <c r="A120" s="333" t="s">
        <v>126</v>
      </c>
      <c r="B120" s="333"/>
      <c r="C120" s="333"/>
      <c r="D120" s="333"/>
      <c r="E120" s="333"/>
      <c r="F120" s="333"/>
      <c r="G120" s="333"/>
      <c r="H120" s="333"/>
      <c r="I120" s="333"/>
      <c r="J120" s="333"/>
      <c r="K120" s="333"/>
      <c r="L120" s="333"/>
      <c r="M120" s="333"/>
      <c r="N120" s="333"/>
      <c r="O120" s="333"/>
      <c r="P120" s="333"/>
      <c r="Q120" s="333"/>
      <c r="R120" s="154"/>
      <c r="S120" s="154"/>
      <c r="T120" s="154"/>
      <c r="U120" s="154"/>
      <c r="V120" s="154"/>
    </row>
    <row r="121" spans="1:22" ht="12.75" customHeight="1" x14ac:dyDescent="0.2">
      <c r="A121" s="165" t="s">
        <v>127</v>
      </c>
    </row>
    <row r="123" spans="1:22" ht="12.75" customHeight="1" x14ac:dyDescent="0.2">
      <c r="A123" s="334"/>
      <c r="B123" s="334"/>
      <c r="C123" s="334"/>
      <c r="D123" s="334"/>
      <c r="E123" s="166"/>
      <c r="F123" s="167"/>
      <c r="G123" s="168"/>
      <c r="H123" s="168"/>
      <c r="I123" s="167"/>
      <c r="J123" s="169"/>
      <c r="K123" s="169"/>
      <c r="L123" s="169"/>
      <c r="M123" s="169"/>
      <c r="N123" s="169"/>
      <c r="O123" s="169"/>
      <c r="P123" s="169"/>
      <c r="Q123" s="169"/>
    </row>
    <row r="126" spans="1:22" ht="24" customHeight="1" x14ac:dyDescent="0.2">
      <c r="A126" s="335" t="s">
        <v>0</v>
      </c>
      <c r="B126" s="335"/>
      <c r="C126" s="335"/>
      <c r="D126" s="335"/>
      <c r="E126" s="335"/>
      <c r="F126" s="335"/>
      <c r="G126" s="335"/>
      <c r="H126" s="335"/>
      <c r="I126" s="335"/>
      <c r="J126" s="335"/>
      <c r="K126" s="335"/>
      <c r="L126" s="335"/>
      <c r="M126" s="335"/>
      <c r="N126" s="335"/>
      <c r="O126" s="335"/>
      <c r="P126" s="335"/>
      <c r="Q126" s="335"/>
    </row>
    <row r="127" spans="1:22" ht="24" customHeight="1" x14ac:dyDescent="0.2">
      <c r="A127" s="335" t="s">
        <v>93</v>
      </c>
      <c r="B127" s="335"/>
      <c r="C127" s="335"/>
      <c r="D127" s="335"/>
      <c r="E127" s="335"/>
      <c r="F127" s="335"/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  <c r="Q127" s="335"/>
    </row>
    <row r="128" spans="1:22" ht="24" customHeight="1" x14ac:dyDescent="0.2">
      <c r="A128" s="335"/>
      <c r="B128" s="335"/>
      <c r="C128" s="335"/>
      <c r="D128" s="335"/>
      <c r="E128" s="335"/>
      <c r="F128" s="335"/>
      <c r="G128" s="335"/>
      <c r="H128" s="335"/>
      <c r="I128" s="335"/>
      <c r="J128" s="335"/>
      <c r="K128" s="335"/>
      <c r="L128" s="335"/>
      <c r="M128" s="335"/>
      <c r="N128" s="335"/>
      <c r="O128" s="335"/>
      <c r="P128" s="335"/>
      <c r="Q128" s="335"/>
    </row>
    <row r="129" spans="1:21" ht="12.75" customHeight="1" x14ac:dyDescent="0.2">
      <c r="A129" s="336"/>
      <c r="B129" s="336"/>
      <c r="C129" s="337"/>
      <c r="D129" s="337"/>
      <c r="E129" s="337"/>
      <c r="F129" s="337"/>
      <c r="G129" s="337"/>
      <c r="H129" s="337"/>
      <c r="I129" s="337"/>
      <c r="J129" s="337"/>
      <c r="K129" s="337"/>
      <c r="L129" s="337"/>
      <c r="M129" s="337"/>
      <c r="N129" s="337"/>
      <c r="O129" s="337"/>
      <c r="P129" s="155"/>
    </row>
    <row r="130" spans="1:21" ht="12.75" customHeight="1" x14ac:dyDescent="0.2">
      <c r="A130" s="336"/>
      <c r="B130" s="336"/>
      <c r="C130" s="337"/>
      <c r="D130" s="337"/>
      <c r="E130" s="337"/>
      <c r="F130" s="337"/>
      <c r="G130" s="337"/>
      <c r="H130" s="337"/>
      <c r="I130" s="337"/>
      <c r="J130" s="337"/>
      <c r="K130" s="337"/>
      <c r="L130" s="337"/>
      <c r="M130" s="337"/>
      <c r="N130" s="337"/>
      <c r="O130" s="337"/>
      <c r="P130" s="155"/>
      <c r="T130" s="154"/>
      <c r="U130" s="154"/>
    </row>
    <row r="131" spans="1:21" ht="12.75" customHeight="1" x14ac:dyDescent="0.2">
      <c r="A131" s="336"/>
      <c r="B131" s="336"/>
      <c r="C131" s="337"/>
      <c r="D131" s="337"/>
      <c r="E131" s="337"/>
      <c r="F131" s="337"/>
      <c r="G131" s="337"/>
      <c r="H131" s="337"/>
      <c r="I131" s="337"/>
      <c r="J131" s="337"/>
      <c r="K131" s="337"/>
      <c r="L131" s="337"/>
      <c r="M131" s="337"/>
      <c r="N131" s="337"/>
      <c r="O131" s="337"/>
      <c r="P131" s="155"/>
      <c r="T131" s="154"/>
      <c r="U131" s="154"/>
    </row>
    <row r="132" spans="1:21" ht="24.95" customHeight="1" x14ac:dyDescent="0.2">
      <c r="A132" s="338" t="s">
        <v>94</v>
      </c>
      <c r="B132" s="338"/>
      <c r="C132" s="258" t="s">
        <v>169</v>
      </c>
      <c r="D132" s="339" t="s">
        <v>167</v>
      </c>
      <c r="E132" s="338"/>
      <c r="F132" s="338"/>
      <c r="G132" s="338"/>
      <c r="H132" s="338"/>
      <c r="I132" s="338"/>
      <c r="J132" s="338"/>
      <c r="K132" s="338"/>
      <c r="L132" s="338"/>
      <c r="M132" s="338"/>
      <c r="N132" s="338"/>
      <c r="O132" s="338"/>
      <c r="P132" s="338" t="s">
        <v>19</v>
      </c>
      <c r="Q132" s="338" t="s">
        <v>97</v>
      </c>
      <c r="T132" s="154"/>
      <c r="U132" s="154"/>
    </row>
    <row r="133" spans="1:21" s="122" customFormat="1" ht="18" customHeight="1" x14ac:dyDescent="0.2">
      <c r="A133" s="338"/>
      <c r="B133" s="338"/>
      <c r="C133" s="258"/>
      <c r="D133" s="156" t="s">
        <v>98</v>
      </c>
      <c r="E133" s="156" t="s">
        <v>99</v>
      </c>
      <c r="F133" s="156" t="s">
        <v>100</v>
      </c>
      <c r="G133" s="156" t="s">
        <v>101</v>
      </c>
      <c r="H133" s="156" t="s">
        <v>102</v>
      </c>
      <c r="I133" s="156" t="s">
        <v>103</v>
      </c>
      <c r="J133" s="156" t="s">
        <v>104</v>
      </c>
      <c r="K133" s="156" t="s">
        <v>105</v>
      </c>
      <c r="L133" s="156" t="s">
        <v>106</v>
      </c>
      <c r="M133" s="156" t="s">
        <v>107</v>
      </c>
      <c r="N133" s="156" t="s">
        <v>108</v>
      </c>
      <c r="O133" s="156" t="s">
        <v>109</v>
      </c>
      <c r="P133" s="338"/>
      <c r="Q133" s="338"/>
    </row>
    <row r="134" spans="1:21" ht="64.5" customHeight="1" x14ac:dyDescent="0.2">
      <c r="A134" s="157" t="s">
        <v>110</v>
      </c>
      <c r="B134" s="158" t="s">
        <v>111</v>
      </c>
      <c r="C134" s="75">
        <f>Q103</f>
        <v>0</v>
      </c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60">
        <f t="shared" ref="P134:P142" si="15">SUM(D134:O134)</f>
        <v>0</v>
      </c>
      <c r="Q134" s="161">
        <f t="shared" ref="Q134:Q142" si="16">C134-P134</f>
        <v>0</v>
      </c>
      <c r="T134" s="154"/>
      <c r="U134" s="154"/>
    </row>
    <row r="135" spans="1:21" ht="64.5" customHeight="1" x14ac:dyDescent="0.2">
      <c r="A135" s="157" t="s">
        <v>112</v>
      </c>
      <c r="B135" s="158" t="s">
        <v>113</v>
      </c>
      <c r="C135" s="75">
        <f t="shared" ref="C135:C144" si="17">Q104</f>
        <v>0</v>
      </c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60">
        <f t="shared" si="15"/>
        <v>0</v>
      </c>
      <c r="Q135" s="161">
        <f t="shared" si="16"/>
        <v>0</v>
      </c>
      <c r="T135" s="154"/>
      <c r="U135" s="154"/>
    </row>
    <row r="136" spans="1:21" ht="64.5" customHeight="1" x14ac:dyDescent="0.2">
      <c r="A136" s="157" t="s">
        <v>114</v>
      </c>
      <c r="B136" s="158" t="s">
        <v>140</v>
      </c>
      <c r="C136" s="75">
        <f t="shared" si="17"/>
        <v>0</v>
      </c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60">
        <f t="shared" si="15"/>
        <v>0</v>
      </c>
      <c r="Q136" s="161">
        <f t="shared" si="16"/>
        <v>0</v>
      </c>
      <c r="T136" s="154"/>
      <c r="U136" s="154"/>
    </row>
    <row r="137" spans="1:21" ht="64.5" customHeight="1" x14ac:dyDescent="0.2">
      <c r="A137" s="157" t="s">
        <v>115</v>
      </c>
      <c r="B137" s="158" t="s">
        <v>116</v>
      </c>
      <c r="C137" s="75">
        <f t="shared" si="17"/>
        <v>0</v>
      </c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60">
        <f t="shared" si="15"/>
        <v>0</v>
      </c>
      <c r="Q137" s="161">
        <f t="shared" si="16"/>
        <v>0</v>
      </c>
      <c r="T137" s="154"/>
      <c r="U137" s="154"/>
    </row>
    <row r="138" spans="1:21" ht="64.5" customHeight="1" x14ac:dyDescent="0.2">
      <c r="A138" s="162" t="s">
        <v>7</v>
      </c>
      <c r="B138" s="158" t="s">
        <v>117</v>
      </c>
      <c r="C138" s="75">
        <f t="shared" si="17"/>
        <v>0</v>
      </c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60">
        <f t="shared" si="15"/>
        <v>0</v>
      </c>
      <c r="Q138" s="161">
        <f t="shared" si="16"/>
        <v>0</v>
      </c>
      <c r="T138" s="154"/>
      <c r="U138" s="154"/>
    </row>
    <row r="139" spans="1:21" ht="64.5" customHeight="1" x14ac:dyDescent="0.2">
      <c r="A139" s="340" t="s">
        <v>118</v>
      </c>
      <c r="B139" s="158" t="s">
        <v>34</v>
      </c>
      <c r="C139" s="75">
        <f t="shared" si="17"/>
        <v>0</v>
      </c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60">
        <f t="shared" si="15"/>
        <v>0</v>
      </c>
      <c r="Q139" s="161">
        <f t="shared" si="16"/>
        <v>0</v>
      </c>
      <c r="T139" s="154"/>
      <c r="U139" s="154"/>
    </row>
    <row r="140" spans="1:21" ht="64.5" customHeight="1" x14ac:dyDescent="0.2">
      <c r="A140" s="340"/>
      <c r="B140" s="158" t="s">
        <v>119</v>
      </c>
      <c r="C140" s="75">
        <f t="shared" si="17"/>
        <v>0</v>
      </c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60">
        <f t="shared" si="15"/>
        <v>0</v>
      </c>
      <c r="Q140" s="161">
        <f t="shared" si="16"/>
        <v>0</v>
      </c>
      <c r="T140" s="154"/>
      <c r="U140" s="154"/>
    </row>
    <row r="141" spans="1:21" ht="64.5" customHeight="1" x14ac:dyDescent="0.2">
      <c r="A141" s="180" t="s">
        <v>120</v>
      </c>
      <c r="B141" s="158" t="s">
        <v>121</v>
      </c>
      <c r="C141" s="75">
        <f t="shared" si="17"/>
        <v>0</v>
      </c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60">
        <f t="shared" si="15"/>
        <v>0</v>
      </c>
      <c r="Q141" s="161">
        <f t="shared" si="16"/>
        <v>0</v>
      </c>
      <c r="T141" s="154"/>
      <c r="U141" s="154"/>
    </row>
    <row r="142" spans="1:21" ht="64.5" customHeight="1" x14ac:dyDescent="0.2">
      <c r="A142" s="157" t="s">
        <v>122</v>
      </c>
      <c r="B142" s="158" t="s">
        <v>141</v>
      </c>
      <c r="C142" s="75">
        <f t="shared" si="17"/>
        <v>0</v>
      </c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60">
        <f t="shared" si="15"/>
        <v>0</v>
      </c>
      <c r="Q142" s="161">
        <f t="shared" si="16"/>
        <v>0</v>
      </c>
      <c r="T142" s="154"/>
      <c r="U142" s="154"/>
    </row>
    <row r="143" spans="1:21" ht="64.5" customHeight="1" x14ac:dyDescent="0.2">
      <c r="A143" s="157" t="s">
        <v>123</v>
      </c>
      <c r="B143" s="158" t="s">
        <v>124</v>
      </c>
      <c r="C143" s="75">
        <f t="shared" si="17"/>
        <v>0</v>
      </c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60">
        <f>SUM(D143:O143)</f>
        <v>0</v>
      </c>
      <c r="Q143" s="161">
        <f>C143-P143</f>
        <v>0</v>
      </c>
      <c r="T143" s="154"/>
      <c r="U143" s="154"/>
    </row>
    <row r="144" spans="1:21" ht="64.5" customHeight="1" x14ac:dyDescent="0.2">
      <c r="A144" s="157" t="s">
        <v>163</v>
      </c>
      <c r="B144" s="158" t="s">
        <v>187</v>
      </c>
      <c r="C144" s="75">
        <f t="shared" si="17"/>
        <v>0</v>
      </c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60">
        <f>SUM(D144:O144)</f>
        <v>0</v>
      </c>
      <c r="Q144" s="161">
        <f>C144-P144</f>
        <v>0</v>
      </c>
      <c r="T144" s="154"/>
      <c r="U144" s="154"/>
    </row>
    <row r="145" spans="1:22" ht="15.75" customHeight="1" x14ac:dyDescent="0.2">
      <c r="T145" s="154"/>
      <c r="U145" s="154"/>
    </row>
    <row r="146" spans="1:22" ht="15.75" customHeight="1" x14ac:dyDescent="0.2">
      <c r="B146" s="163"/>
      <c r="C146" s="164"/>
      <c r="D146" s="164"/>
      <c r="E146" s="164"/>
      <c r="F146" s="164"/>
      <c r="G146" s="128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</row>
    <row r="147" spans="1:22" ht="64.5" customHeight="1" x14ac:dyDescent="0.2">
      <c r="A147" s="157" t="s">
        <v>150</v>
      </c>
      <c r="B147" s="158" t="s">
        <v>178</v>
      </c>
      <c r="C147" s="75">
        <f>Q116</f>
        <v>0</v>
      </c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60">
        <f>SUM(D147:O147)</f>
        <v>0</v>
      </c>
      <c r="Q147" s="161">
        <f>C147-P147</f>
        <v>0</v>
      </c>
      <c r="T147" s="154"/>
      <c r="U147" s="154"/>
    </row>
    <row r="148" spans="1:22" ht="28.5" customHeight="1" x14ac:dyDescent="0.2"/>
    <row r="149" spans="1:22" ht="18" customHeight="1" x14ac:dyDescent="0.2">
      <c r="B149" s="163"/>
      <c r="C149" s="164"/>
      <c r="D149" s="164"/>
      <c r="E149" s="164"/>
      <c r="F149" s="164"/>
      <c r="G149" s="128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</row>
    <row r="150" spans="1:22" ht="45" customHeight="1" x14ac:dyDescent="0.2">
      <c r="A150" s="332" t="s">
        <v>125</v>
      </c>
      <c r="B150" s="332"/>
      <c r="C150" s="75">
        <f t="shared" ref="C150:Q150" si="18">SUM(C134:C147)</f>
        <v>0</v>
      </c>
      <c r="D150" s="75">
        <f t="shared" si="18"/>
        <v>0</v>
      </c>
      <c r="E150" s="75">
        <f t="shared" si="18"/>
        <v>0</v>
      </c>
      <c r="F150" s="75">
        <f t="shared" si="18"/>
        <v>0</v>
      </c>
      <c r="G150" s="75">
        <f t="shared" si="18"/>
        <v>0</v>
      </c>
      <c r="H150" s="75">
        <f t="shared" si="18"/>
        <v>0</v>
      </c>
      <c r="I150" s="75">
        <f t="shared" si="18"/>
        <v>0</v>
      </c>
      <c r="J150" s="75">
        <f t="shared" si="18"/>
        <v>0</v>
      </c>
      <c r="K150" s="75">
        <f t="shared" si="18"/>
        <v>0</v>
      </c>
      <c r="L150" s="75">
        <f t="shared" si="18"/>
        <v>0</v>
      </c>
      <c r="M150" s="75">
        <f t="shared" si="18"/>
        <v>0</v>
      </c>
      <c r="N150" s="75">
        <f t="shared" si="18"/>
        <v>0</v>
      </c>
      <c r="O150" s="75">
        <f t="shared" si="18"/>
        <v>0</v>
      </c>
      <c r="P150" s="75">
        <f t="shared" si="18"/>
        <v>0</v>
      </c>
      <c r="Q150" s="75">
        <f t="shared" si="18"/>
        <v>0</v>
      </c>
    </row>
    <row r="151" spans="1:22" s="2" customFormat="1" ht="14.85" customHeight="1" x14ac:dyDescent="0.2">
      <c r="A151" s="333" t="s">
        <v>126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154"/>
      <c r="S151" s="154"/>
      <c r="T151" s="154"/>
      <c r="U151" s="154"/>
      <c r="V151" s="154"/>
    </row>
    <row r="152" spans="1:22" ht="12.75" customHeight="1" x14ac:dyDescent="0.2">
      <c r="A152" s="165" t="s">
        <v>127</v>
      </c>
    </row>
    <row r="154" spans="1:22" ht="12.75" customHeight="1" x14ac:dyDescent="0.2">
      <c r="A154" s="334"/>
      <c r="B154" s="334"/>
      <c r="C154" s="334"/>
      <c r="D154" s="334"/>
      <c r="E154" s="166"/>
      <c r="F154" s="167"/>
      <c r="G154" s="168"/>
      <c r="H154" s="168"/>
      <c r="I154" s="167"/>
      <c r="J154" s="169"/>
      <c r="K154" s="169"/>
      <c r="L154" s="169"/>
      <c r="M154" s="169"/>
      <c r="N154" s="169"/>
      <c r="O154" s="169"/>
      <c r="P154" s="169"/>
      <c r="Q154" s="169"/>
    </row>
  </sheetData>
  <mergeCells count="91">
    <mergeCell ref="A139:A140"/>
    <mergeCell ref="A131:B131"/>
    <mergeCell ref="C131:O131"/>
    <mergeCell ref="A132:B133"/>
    <mergeCell ref="C132:C133"/>
    <mergeCell ref="D132:O132"/>
    <mergeCell ref="P101:P102"/>
    <mergeCell ref="Q132:Q133"/>
    <mergeCell ref="Q101:Q102"/>
    <mergeCell ref="A108:A109"/>
    <mergeCell ref="A126:Q126"/>
    <mergeCell ref="A120:Q120"/>
    <mergeCell ref="A123:D123"/>
    <mergeCell ref="A127:Q127"/>
    <mergeCell ref="A128:Q128"/>
    <mergeCell ref="A129:B129"/>
    <mergeCell ref="P132:P133"/>
    <mergeCell ref="C129:O129"/>
    <mergeCell ref="A130:B130"/>
    <mergeCell ref="C130:O130"/>
    <mergeCell ref="A99:B99"/>
    <mergeCell ref="C99:O99"/>
    <mergeCell ref="A100:B100"/>
    <mergeCell ref="C100:O100"/>
    <mergeCell ref="A101:B102"/>
    <mergeCell ref="C101:C102"/>
    <mergeCell ref="D101:O101"/>
    <mergeCell ref="A77:A78"/>
    <mergeCell ref="P70:P71"/>
    <mergeCell ref="A95:Q95"/>
    <mergeCell ref="A96:Q96"/>
    <mergeCell ref="A97:Q97"/>
    <mergeCell ref="Q70:Q71"/>
    <mergeCell ref="A69:B69"/>
    <mergeCell ref="C69:O69"/>
    <mergeCell ref="A70:B71"/>
    <mergeCell ref="C70:C71"/>
    <mergeCell ref="D70:O70"/>
    <mergeCell ref="Q40:Q41"/>
    <mergeCell ref="A47:A48"/>
    <mergeCell ref="P40:P41"/>
    <mergeCell ref="A64:Q64"/>
    <mergeCell ref="A66:Q66"/>
    <mergeCell ref="A58:B58"/>
    <mergeCell ref="A39:B39"/>
    <mergeCell ref="C39:O39"/>
    <mergeCell ref="A40:B41"/>
    <mergeCell ref="C40:C41"/>
    <mergeCell ref="D40:O40"/>
    <mergeCell ref="A38:B38"/>
    <mergeCell ref="C38:O38"/>
    <mergeCell ref="Q7:Q8"/>
    <mergeCell ref="A14:A15"/>
    <mergeCell ref="A25:B25"/>
    <mergeCell ref="A26:Q26"/>
    <mergeCell ref="A29:D29"/>
    <mergeCell ref="A31:D31"/>
    <mergeCell ref="P7:P8"/>
    <mergeCell ref="A34:Q34"/>
    <mergeCell ref="A35:Q35"/>
    <mergeCell ref="A36:Q36"/>
    <mergeCell ref="A37:B37"/>
    <mergeCell ref="C37:O37"/>
    <mergeCell ref="A6:B6"/>
    <mergeCell ref="C6:O6"/>
    <mergeCell ref="A7:B8"/>
    <mergeCell ref="C7:C8"/>
    <mergeCell ref="D7:O7"/>
    <mergeCell ref="A5:B5"/>
    <mergeCell ref="C5:O5"/>
    <mergeCell ref="A1:Q1"/>
    <mergeCell ref="A2:Q2"/>
    <mergeCell ref="A3:Q3"/>
    <mergeCell ref="A4:B4"/>
    <mergeCell ref="C4:O4"/>
    <mergeCell ref="A150:B150"/>
    <mergeCell ref="A151:Q151"/>
    <mergeCell ref="A154:D154"/>
    <mergeCell ref="A59:Q59"/>
    <mergeCell ref="A62:D62"/>
    <mergeCell ref="A88:B88"/>
    <mergeCell ref="A89:Q89"/>
    <mergeCell ref="A92:D92"/>
    <mergeCell ref="A119:B119"/>
    <mergeCell ref="A65:Q65"/>
    <mergeCell ref="A68:B68"/>
    <mergeCell ref="C68:O68"/>
    <mergeCell ref="A67:B67"/>
    <mergeCell ref="C67:O67"/>
    <mergeCell ref="A98:B98"/>
    <mergeCell ref="C98:O98"/>
  </mergeCells>
  <printOptions horizontalCentered="1"/>
  <pageMargins left="0.19652777777777777" right="0.19652777777777777" top="0.11805555555555555" bottom="0.19652777777777777" header="0.11805555555555555" footer="0.51180555555555551"/>
  <pageSetup paperSize="9" scale="46" firstPageNumber="0" orientation="landscape" r:id="rId1"/>
  <headerFooter alignWithMargins="0">
    <oddHeader>&amp;C&amp;"Times New Roman,Normal"&amp;12&amp;A</oddHeader>
  </headerFooter>
  <rowBreaks count="4" manualBreakCount="4">
    <brk id="29" max="16" man="1"/>
    <brk id="62" max="16" man="1"/>
    <brk id="92" max="16" man="1"/>
    <brk id="123" max="16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BE3C-D11B-49C8-8E8D-213D93336A6B}">
  <sheetPr codeName="Planilha3">
    <tabColor indexed="31"/>
  </sheetPr>
  <dimension ref="A1:IU97"/>
  <sheetViews>
    <sheetView showGridLines="0" zoomScale="80" zoomScaleNormal="80" zoomScaleSheetLayoutView="55" workbookViewId="0">
      <selection sqref="A1:F1"/>
    </sheetView>
  </sheetViews>
  <sheetFormatPr defaultColWidth="0" defaultRowHeight="12.75" zeroHeight="1" x14ac:dyDescent="0.2"/>
  <cols>
    <col min="1" max="1" width="17.28515625" style="17" customWidth="1"/>
    <col min="2" max="2" width="76.85546875" style="13" customWidth="1"/>
    <col min="3" max="3" width="24.28515625" style="13" customWidth="1"/>
    <col min="4" max="4" width="20.85546875" style="18" customWidth="1"/>
    <col min="5" max="5" width="20.85546875" style="13" customWidth="1"/>
    <col min="6" max="6" width="20.85546875" style="18" customWidth="1"/>
    <col min="7" max="7" width="13.28515625" style="13" hidden="1" customWidth="1"/>
    <col min="8" max="255" width="9.140625" style="13" hidden="1" customWidth="1"/>
    <col min="256" max="16384" width="26.28515625" style="13" hidden="1"/>
  </cols>
  <sheetData>
    <row r="1" spans="1:6" ht="18" customHeight="1" x14ac:dyDescent="0.2">
      <c r="A1" s="261" t="s">
        <v>146</v>
      </c>
      <c r="B1" s="261"/>
      <c r="C1" s="261"/>
      <c r="D1" s="261"/>
      <c r="E1" s="261"/>
      <c r="F1" s="261"/>
    </row>
    <row r="2" spans="1:6" ht="19.5" customHeight="1" x14ac:dyDescent="0.2">
      <c r="A2" s="261" t="s">
        <v>9</v>
      </c>
      <c r="B2" s="261"/>
      <c r="C2" s="261"/>
      <c r="D2" s="261"/>
      <c r="E2" s="261"/>
      <c r="F2" s="261"/>
    </row>
    <row r="3" spans="1:6" ht="21.75" customHeight="1" x14ac:dyDescent="0.2">
      <c r="A3" s="261"/>
      <c r="B3" s="261"/>
      <c r="C3" s="261"/>
      <c r="D3" s="261"/>
      <c r="E3" s="261"/>
      <c r="F3" s="261"/>
    </row>
    <row r="4" spans="1:6" ht="19.5" customHeight="1" x14ac:dyDescent="0.2">
      <c r="B4" s="17"/>
      <c r="C4" s="17"/>
      <c r="D4" s="245"/>
      <c r="F4" s="245"/>
    </row>
    <row r="5" spans="1:6" s="23" customFormat="1" ht="16.5" customHeight="1" x14ac:dyDescent="0.2">
      <c r="A5" s="22" t="s">
        <v>10</v>
      </c>
      <c r="D5" s="24"/>
      <c r="F5" s="25" t="s">
        <v>11</v>
      </c>
    </row>
    <row r="6" spans="1:6" s="32" customFormat="1" ht="26.25" customHeight="1" x14ac:dyDescent="0.2">
      <c r="A6" s="262" t="s">
        <v>12</v>
      </c>
      <c r="B6" s="262" t="s">
        <v>13</v>
      </c>
      <c r="C6" s="262"/>
      <c r="D6" s="262" t="s">
        <v>15</v>
      </c>
      <c r="E6" s="262"/>
      <c r="F6" s="262"/>
    </row>
    <row r="7" spans="1:6" s="32" customFormat="1" ht="30" customHeight="1" x14ac:dyDescent="0.2">
      <c r="A7" s="262"/>
      <c r="B7" s="262"/>
      <c r="C7" s="262"/>
      <c r="D7" s="29" t="s">
        <v>16</v>
      </c>
      <c r="E7" s="28" t="s">
        <v>17</v>
      </c>
      <c r="F7" s="29" t="s">
        <v>18</v>
      </c>
    </row>
    <row r="8" spans="1:6" s="23" customFormat="1" ht="30" customHeight="1" x14ac:dyDescent="0.2">
      <c r="A8" s="243"/>
      <c r="B8" s="263"/>
      <c r="C8" s="263"/>
      <c r="D8" s="244"/>
      <c r="E8" s="244"/>
      <c r="F8" s="36">
        <f t="shared" ref="F8:F15" si="0">D8*E8</f>
        <v>0</v>
      </c>
    </row>
    <row r="9" spans="1:6" s="23" customFormat="1" ht="30" customHeight="1" x14ac:dyDescent="0.2">
      <c r="A9" s="243"/>
      <c r="B9" s="263"/>
      <c r="C9" s="263"/>
      <c r="D9" s="244"/>
      <c r="E9" s="244"/>
      <c r="F9" s="36">
        <f t="shared" si="0"/>
        <v>0</v>
      </c>
    </row>
    <row r="10" spans="1:6" s="23" customFormat="1" ht="30" customHeight="1" x14ac:dyDescent="0.2">
      <c r="A10" s="243"/>
      <c r="B10" s="263"/>
      <c r="C10" s="263"/>
      <c r="D10" s="244"/>
      <c r="E10" s="244"/>
      <c r="F10" s="36">
        <f t="shared" si="0"/>
        <v>0</v>
      </c>
    </row>
    <row r="11" spans="1:6" s="23" customFormat="1" ht="30" customHeight="1" x14ac:dyDescent="0.2">
      <c r="A11" s="243"/>
      <c r="B11" s="263"/>
      <c r="C11" s="263"/>
      <c r="D11" s="244"/>
      <c r="E11" s="244"/>
      <c r="F11" s="36">
        <f t="shared" si="0"/>
        <v>0</v>
      </c>
    </row>
    <row r="12" spans="1:6" s="23" customFormat="1" ht="30" customHeight="1" x14ac:dyDescent="0.2">
      <c r="A12" s="243"/>
      <c r="B12" s="263"/>
      <c r="C12" s="263"/>
      <c r="D12" s="244"/>
      <c r="E12" s="244"/>
      <c r="F12" s="36">
        <f t="shared" si="0"/>
        <v>0</v>
      </c>
    </row>
    <row r="13" spans="1:6" s="23" customFormat="1" ht="30" customHeight="1" x14ac:dyDescent="0.2">
      <c r="A13" s="243"/>
      <c r="B13" s="263"/>
      <c r="C13" s="263"/>
      <c r="D13" s="244"/>
      <c r="E13" s="244"/>
      <c r="F13" s="36">
        <f t="shared" si="0"/>
        <v>0</v>
      </c>
    </row>
    <row r="14" spans="1:6" s="23" customFormat="1" ht="30" customHeight="1" x14ac:dyDescent="0.2">
      <c r="A14" s="243"/>
      <c r="B14" s="263"/>
      <c r="C14" s="263"/>
      <c r="D14" s="244"/>
      <c r="E14" s="244"/>
      <c r="F14" s="36">
        <f t="shared" si="0"/>
        <v>0</v>
      </c>
    </row>
    <row r="15" spans="1:6" s="23" customFormat="1" ht="25.35" customHeight="1" x14ac:dyDescent="0.2">
      <c r="A15" s="243"/>
      <c r="B15" s="263"/>
      <c r="C15" s="263"/>
      <c r="D15" s="244"/>
      <c r="E15" s="244"/>
      <c r="F15" s="36">
        <f t="shared" si="0"/>
        <v>0</v>
      </c>
    </row>
    <row r="16" spans="1:6" s="23" customFormat="1" ht="32.25" customHeight="1" x14ac:dyDescent="0.2">
      <c r="A16" s="264" t="s">
        <v>19</v>
      </c>
      <c r="B16" s="264"/>
      <c r="C16" s="264"/>
      <c r="D16" s="264"/>
      <c r="E16" s="264"/>
      <c r="F16" s="36">
        <f>SUM(F8:F15)</f>
        <v>0</v>
      </c>
    </row>
    <row r="17" spans="1:6" s="23" customFormat="1" ht="20.25" customHeight="1" x14ac:dyDescent="0.2">
      <c r="A17" s="37"/>
      <c r="B17" s="38"/>
      <c r="C17" s="38"/>
      <c r="D17" s="39"/>
      <c r="E17" s="38"/>
      <c r="F17" s="39"/>
    </row>
    <row r="18" spans="1:6" s="23" customFormat="1" ht="21.75" customHeight="1" x14ac:dyDescent="0.2">
      <c r="A18" s="40" t="s">
        <v>20</v>
      </c>
      <c r="B18" s="41"/>
      <c r="C18" s="41"/>
      <c r="D18" s="42"/>
      <c r="E18" s="41"/>
      <c r="F18" s="42"/>
    </row>
    <row r="19" spans="1:6" s="32" customFormat="1" ht="26.25" customHeight="1" x14ac:dyDescent="0.2">
      <c r="A19" s="262" t="s">
        <v>12</v>
      </c>
      <c r="B19" s="262" t="s">
        <v>13</v>
      </c>
      <c r="C19" s="262" t="s">
        <v>21</v>
      </c>
      <c r="D19" s="262" t="s">
        <v>15</v>
      </c>
      <c r="E19" s="262"/>
      <c r="F19" s="262"/>
    </row>
    <row r="20" spans="1:6" s="43" customFormat="1" ht="26.25" customHeight="1" x14ac:dyDescent="0.2">
      <c r="A20" s="262"/>
      <c r="B20" s="262"/>
      <c r="C20" s="262"/>
      <c r="D20" s="29" t="s">
        <v>16</v>
      </c>
      <c r="E20" s="28" t="s">
        <v>17</v>
      </c>
      <c r="F20" s="29" t="s">
        <v>18</v>
      </c>
    </row>
    <row r="21" spans="1:6" s="4" customFormat="1" ht="35.450000000000003" customHeight="1" x14ac:dyDescent="0.25">
      <c r="A21" s="243"/>
      <c r="B21" s="198"/>
      <c r="C21" s="33"/>
      <c r="D21" s="35"/>
      <c r="E21" s="35"/>
      <c r="F21" s="36">
        <f t="shared" ref="F21:F28" si="1">D21*E21</f>
        <v>0</v>
      </c>
    </row>
    <row r="22" spans="1:6" s="4" customFormat="1" ht="35.450000000000003" customHeight="1" x14ac:dyDescent="0.25">
      <c r="A22" s="243"/>
      <c r="B22" s="199"/>
      <c r="C22" s="33"/>
      <c r="D22" s="35"/>
      <c r="E22" s="35"/>
      <c r="F22" s="36">
        <f t="shared" si="1"/>
        <v>0</v>
      </c>
    </row>
    <row r="23" spans="1:6" s="4" customFormat="1" ht="35.450000000000003" customHeight="1" x14ac:dyDescent="0.25">
      <c r="A23" s="243"/>
      <c r="B23" s="199"/>
      <c r="C23" s="33"/>
      <c r="D23" s="35"/>
      <c r="E23" s="35"/>
      <c r="F23" s="36">
        <f t="shared" si="1"/>
        <v>0</v>
      </c>
    </row>
    <row r="24" spans="1:6" s="4" customFormat="1" ht="35.450000000000003" customHeight="1" x14ac:dyDescent="0.25">
      <c r="A24" s="243"/>
      <c r="B24" s="199"/>
      <c r="C24" s="33"/>
      <c r="D24" s="35"/>
      <c r="E24" s="35"/>
      <c r="F24" s="36">
        <f t="shared" si="1"/>
        <v>0</v>
      </c>
    </row>
    <row r="25" spans="1:6" s="4" customFormat="1" ht="35.450000000000003" customHeight="1" x14ac:dyDescent="0.2">
      <c r="A25" s="243"/>
      <c r="B25" s="34"/>
      <c r="C25" s="33"/>
      <c r="D25" s="35"/>
      <c r="E25" s="35"/>
      <c r="F25" s="36">
        <f t="shared" si="1"/>
        <v>0</v>
      </c>
    </row>
    <row r="26" spans="1:6" s="4" customFormat="1" ht="35.450000000000003" customHeight="1" x14ac:dyDescent="0.2">
      <c r="A26" s="243"/>
      <c r="B26" s="34"/>
      <c r="C26" s="33"/>
      <c r="D26" s="35"/>
      <c r="E26" s="35"/>
      <c r="F26" s="36">
        <f t="shared" si="1"/>
        <v>0</v>
      </c>
    </row>
    <row r="27" spans="1:6" s="4" customFormat="1" ht="35.450000000000003" customHeight="1" x14ac:dyDescent="0.2">
      <c r="A27" s="243"/>
      <c r="B27" s="34"/>
      <c r="C27" s="33"/>
      <c r="D27" s="35"/>
      <c r="E27" s="35"/>
      <c r="F27" s="36">
        <f t="shared" si="1"/>
        <v>0</v>
      </c>
    </row>
    <row r="28" spans="1:6" s="4" customFormat="1" ht="35.450000000000003" customHeight="1" x14ac:dyDescent="0.2">
      <c r="A28" s="243"/>
      <c r="B28" s="34"/>
      <c r="C28" s="33"/>
      <c r="D28" s="35"/>
      <c r="E28" s="35"/>
      <c r="F28" s="36">
        <f t="shared" si="1"/>
        <v>0</v>
      </c>
    </row>
    <row r="29" spans="1:6" s="23" customFormat="1" ht="35.450000000000003" customHeight="1" x14ac:dyDescent="0.2">
      <c r="A29" s="264" t="s">
        <v>19</v>
      </c>
      <c r="B29" s="264"/>
      <c r="C29" s="264"/>
      <c r="D29" s="264"/>
      <c r="E29" s="264"/>
      <c r="F29" s="36">
        <f>SUM(F21:F28)</f>
        <v>0</v>
      </c>
    </row>
    <row r="30" spans="1:6" s="23" customFormat="1" ht="35.450000000000003" hidden="1" customHeight="1" x14ac:dyDescent="0.2">
      <c r="A30" s="44"/>
      <c r="B30" s="45"/>
      <c r="C30" s="45"/>
      <c r="D30" s="46"/>
      <c r="E30" s="45"/>
      <c r="F30" s="46"/>
    </row>
    <row r="31" spans="1:6" s="23" customFormat="1" ht="14.85" hidden="1" customHeight="1" x14ac:dyDescent="0.2">
      <c r="A31" s="47"/>
      <c r="B31" s="48"/>
      <c r="C31" s="48"/>
      <c r="D31" s="49"/>
      <c r="E31" s="47"/>
      <c r="F31" s="50"/>
    </row>
    <row r="32" spans="1:6" s="23" customFormat="1" ht="14.85" hidden="1" customHeight="1" x14ac:dyDescent="0.2">
      <c r="A32" s="265"/>
      <c r="B32" s="265"/>
      <c r="C32" s="51"/>
      <c r="D32" s="52"/>
      <c r="E32" s="53"/>
      <c r="F32" s="54"/>
    </row>
    <row r="33" spans="1:6" s="23" customFormat="1" ht="14.85" hidden="1" customHeight="1" x14ac:dyDescent="0.2">
      <c r="A33" s="55"/>
      <c r="B33" s="56"/>
      <c r="C33" s="56"/>
      <c r="D33" s="57"/>
      <c r="E33" s="55"/>
      <c r="F33" s="58"/>
    </row>
    <row r="34" spans="1:6" s="23" customFormat="1" ht="14.85" hidden="1" customHeight="1" x14ac:dyDescent="0.2">
      <c r="A34" s="265"/>
      <c r="B34" s="265"/>
      <c r="C34" s="51"/>
      <c r="D34" s="52"/>
      <c r="E34" s="53"/>
      <c r="F34" s="54"/>
    </row>
    <row r="35" spans="1:6" s="23" customFormat="1" ht="15.75" hidden="1" x14ac:dyDescent="0.2">
      <c r="A35" s="4"/>
      <c r="D35" s="24"/>
      <c r="F35" s="25"/>
    </row>
    <row r="36" spans="1:6" s="23" customFormat="1" ht="16.5" hidden="1" customHeight="1" x14ac:dyDescent="0.2">
      <c r="A36" s="22" t="s">
        <v>10</v>
      </c>
      <c r="D36" s="24"/>
      <c r="F36" s="25"/>
    </row>
    <row r="37" spans="1:6" s="32" customFormat="1" ht="26.25" hidden="1" customHeight="1" x14ac:dyDescent="0.2">
      <c r="A37" s="262" t="s">
        <v>12</v>
      </c>
      <c r="B37" s="262" t="s">
        <v>13</v>
      </c>
      <c r="C37" s="262"/>
      <c r="D37" s="262" t="s">
        <v>15</v>
      </c>
      <c r="E37" s="262"/>
      <c r="F37" s="262"/>
    </row>
    <row r="38" spans="1:6" s="32" customFormat="1" ht="30" hidden="1" customHeight="1" x14ac:dyDescent="0.2">
      <c r="A38" s="262"/>
      <c r="B38" s="262"/>
      <c r="C38" s="262"/>
      <c r="D38" s="29" t="s">
        <v>16</v>
      </c>
      <c r="E38" s="28" t="s">
        <v>17</v>
      </c>
      <c r="F38" s="29" t="s">
        <v>18</v>
      </c>
    </row>
    <row r="39" spans="1:6" s="23" customFormat="1" ht="30" hidden="1" customHeight="1" x14ac:dyDescent="0.2">
      <c r="A39" s="33"/>
      <c r="B39" s="267"/>
      <c r="C39" s="267"/>
      <c r="D39" s="35"/>
      <c r="E39" s="35"/>
      <c r="F39" s="36">
        <f t="shared" ref="F39:F46" si="2">D39*E39</f>
        <v>0</v>
      </c>
    </row>
    <row r="40" spans="1:6" s="23" customFormat="1" ht="30" hidden="1" customHeight="1" x14ac:dyDescent="0.2">
      <c r="A40" s="33"/>
      <c r="B40" s="267"/>
      <c r="C40" s="267"/>
      <c r="D40" s="35"/>
      <c r="E40" s="35"/>
      <c r="F40" s="36">
        <f t="shared" si="2"/>
        <v>0</v>
      </c>
    </row>
    <row r="41" spans="1:6" s="23" customFormat="1" ht="30" hidden="1" customHeight="1" x14ac:dyDescent="0.2">
      <c r="A41" s="33"/>
      <c r="B41" s="267"/>
      <c r="C41" s="267"/>
      <c r="D41" s="35"/>
      <c r="E41" s="35"/>
      <c r="F41" s="36">
        <f t="shared" si="2"/>
        <v>0</v>
      </c>
    </row>
    <row r="42" spans="1:6" s="23" customFormat="1" ht="30" hidden="1" customHeight="1" x14ac:dyDescent="0.2">
      <c r="A42" s="33"/>
      <c r="B42" s="267"/>
      <c r="C42" s="267"/>
      <c r="D42" s="35"/>
      <c r="E42" s="35"/>
      <c r="F42" s="36">
        <f t="shared" si="2"/>
        <v>0</v>
      </c>
    </row>
    <row r="43" spans="1:6" s="23" customFormat="1" ht="30" hidden="1" customHeight="1" x14ac:dyDescent="0.2">
      <c r="A43" s="33"/>
      <c r="B43" s="267"/>
      <c r="C43" s="267"/>
      <c r="D43" s="35"/>
      <c r="E43" s="35"/>
      <c r="F43" s="36">
        <f t="shared" si="2"/>
        <v>0</v>
      </c>
    </row>
    <row r="44" spans="1:6" s="23" customFormat="1" ht="30" hidden="1" customHeight="1" x14ac:dyDescent="0.2">
      <c r="A44" s="33"/>
      <c r="B44" s="267"/>
      <c r="C44" s="267"/>
      <c r="D44" s="35"/>
      <c r="E44" s="35"/>
      <c r="F44" s="36">
        <f t="shared" si="2"/>
        <v>0</v>
      </c>
    </row>
    <row r="45" spans="1:6" s="23" customFormat="1" ht="30" hidden="1" customHeight="1" x14ac:dyDescent="0.2">
      <c r="A45" s="33"/>
      <c r="B45" s="267"/>
      <c r="C45" s="267"/>
      <c r="D45" s="35"/>
      <c r="E45" s="35"/>
      <c r="F45" s="36">
        <f t="shared" si="2"/>
        <v>0</v>
      </c>
    </row>
    <row r="46" spans="1:6" s="23" customFormat="1" ht="25.35" hidden="1" customHeight="1" x14ac:dyDescent="0.2">
      <c r="A46" s="33"/>
      <c r="B46" s="267"/>
      <c r="C46" s="267"/>
      <c r="D46" s="35"/>
      <c r="E46" s="35"/>
      <c r="F46" s="36">
        <f t="shared" si="2"/>
        <v>0</v>
      </c>
    </row>
    <row r="47" spans="1:6" s="23" customFormat="1" ht="32.25" hidden="1" customHeight="1" x14ac:dyDescent="0.2">
      <c r="A47" s="264" t="s">
        <v>19</v>
      </c>
      <c r="B47" s="264"/>
      <c r="C47" s="264"/>
      <c r="D47" s="264"/>
      <c r="E47" s="264"/>
      <c r="F47" s="36">
        <f>SUM(F39:F46)</f>
        <v>0</v>
      </c>
    </row>
    <row r="48" spans="1:6" s="23" customFormat="1" ht="20.25" hidden="1" customHeight="1" x14ac:dyDescent="0.2">
      <c r="A48" s="4"/>
      <c r="D48" s="24"/>
      <c r="F48" s="24"/>
    </row>
    <row r="49" spans="1:6" s="23" customFormat="1" ht="21.75" hidden="1" customHeight="1" x14ac:dyDescent="0.2">
      <c r="A49" s="266" t="s">
        <v>20</v>
      </c>
      <c r="B49" s="266"/>
      <c r="C49" s="266"/>
      <c r="D49" s="266"/>
      <c r="E49" s="266"/>
      <c r="F49" s="266"/>
    </row>
    <row r="50" spans="1:6" s="32" customFormat="1" ht="26.25" hidden="1" customHeight="1" x14ac:dyDescent="0.2">
      <c r="A50" s="262" t="s">
        <v>12</v>
      </c>
      <c r="B50" s="262" t="s">
        <v>13</v>
      </c>
      <c r="C50" s="262" t="s">
        <v>21</v>
      </c>
      <c r="D50" s="262" t="s">
        <v>15</v>
      </c>
      <c r="E50" s="262"/>
      <c r="F50" s="262"/>
    </row>
    <row r="51" spans="1:6" s="43" customFormat="1" ht="26.25" hidden="1" customHeight="1" x14ac:dyDescent="0.2">
      <c r="A51" s="262"/>
      <c r="B51" s="262"/>
      <c r="C51" s="262"/>
      <c r="D51" s="29" t="s">
        <v>16</v>
      </c>
      <c r="E51" s="28" t="s">
        <v>17</v>
      </c>
      <c r="F51" s="29" t="s">
        <v>18</v>
      </c>
    </row>
    <row r="52" spans="1:6" s="4" customFormat="1" ht="35.450000000000003" hidden="1" customHeight="1" x14ac:dyDescent="0.2">
      <c r="A52" s="33"/>
      <c r="B52" s="34"/>
      <c r="C52" s="33"/>
      <c r="D52" s="35"/>
      <c r="E52" s="35"/>
      <c r="F52" s="36">
        <f t="shared" ref="F52:F59" si="3">D52*E52</f>
        <v>0</v>
      </c>
    </row>
    <row r="53" spans="1:6" s="4" customFormat="1" ht="35.450000000000003" hidden="1" customHeight="1" x14ac:dyDescent="0.2">
      <c r="A53" s="33"/>
      <c r="B53" s="34"/>
      <c r="C53" s="33"/>
      <c r="D53" s="35"/>
      <c r="E53" s="35"/>
      <c r="F53" s="36">
        <f t="shared" si="3"/>
        <v>0</v>
      </c>
    </row>
    <row r="54" spans="1:6" s="4" customFormat="1" ht="35.450000000000003" hidden="1" customHeight="1" x14ac:dyDescent="0.2">
      <c r="A54" s="33"/>
      <c r="B54" s="34"/>
      <c r="C54" s="33"/>
      <c r="D54" s="35"/>
      <c r="E54" s="35"/>
      <c r="F54" s="36">
        <f t="shared" si="3"/>
        <v>0</v>
      </c>
    </row>
    <row r="55" spans="1:6" s="4" customFormat="1" ht="35.450000000000003" hidden="1" customHeight="1" x14ac:dyDescent="0.2">
      <c r="A55" s="33"/>
      <c r="B55" s="34"/>
      <c r="C55" s="33"/>
      <c r="D55" s="35"/>
      <c r="E55" s="35"/>
      <c r="F55" s="36">
        <f t="shared" si="3"/>
        <v>0</v>
      </c>
    </row>
    <row r="56" spans="1:6" s="4" customFormat="1" ht="35.450000000000003" hidden="1" customHeight="1" x14ac:dyDescent="0.2">
      <c r="A56" s="33"/>
      <c r="B56" s="34"/>
      <c r="C56" s="33"/>
      <c r="D56" s="35"/>
      <c r="E56" s="35"/>
      <c r="F56" s="36">
        <f t="shared" si="3"/>
        <v>0</v>
      </c>
    </row>
    <row r="57" spans="1:6" s="4" customFormat="1" ht="35.450000000000003" hidden="1" customHeight="1" x14ac:dyDescent="0.2">
      <c r="A57" s="33"/>
      <c r="B57" s="34"/>
      <c r="C57" s="33"/>
      <c r="D57" s="35"/>
      <c r="E57" s="35"/>
      <c r="F57" s="36">
        <f t="shared" si="3"/>
        <v>0</v>
      </c>
    </row>
    <row r="58" spans="1:6" s="4" customFormat="1" ht="35.450000000000003" hidden="1" customHeight="1" x14ac:dyDescent="0.2">
      <c r="A58" s="33"/>
      <c r="B58" s="34"/>
      <c r="C58" s="33"/>
      <c r="D58" s="35"/>
      <c r="E58" s="35"/>
      <c r="F58" s="36">
        <f t="shared" si="3"/>
        <v>0</v>
      </c>
    </row>
    <row r="59" spans="1:6" s="4" customFormat="1" ht="35.450000000000003" hidden="1" customHeight="1" x14ac:dyDescent="0.2">
      <c r="A59" s="33"/>
      <c r="B59" s="34"/>
      <c r="C59" s="33"/>
      <c r="D59" s="35"/>
      <c r="E59" s="35"/>
      <c r="F59" s="36">
        <f t="shared" si="3"/>
        <v>0</v>
      </c>
    </row>
    <row r="60" spans="1:6" s="23" customFormat="1" ht="35.450000000000003" hidden="1" customHeight="1" x14ac:dyDescent="0.2">
      <c r="A60" s="264" t="s">
        <v>19</v>
      </c>
      <c r="B60" s="264"/>
      <c r="C60" s="264"/>
      <c r="D60" s="264"/>
      <c r="E60" s="264"/>
      <c r="F60" s="36">
        <f>SUM(F52:F59)</f>
        <v>0</v>
      </c>
    </row>
    <row r="61" spans="1:6" s="23" customFormat="1" ht="35.450000000000003" hidden="1" customHeight="1" x14ac:dyDescent="0.2">
      <c r="A61" s="44"/>
      <c r="B61" s="45"/>
      <c r="C61" s="45"/>
      <c r="D61" s="46"/>
      <c r="E61" s="45"/>
      <c r="F61" s="46"/>
    </row>
    <row r="62" spans="1:6" s="23" customFormat="1" ht="14.85" hidden="1" customHeight="1" x14ac:dyDescent="0.2">
      <c r="A62" s="47"/>
      <c r="B62" s="48"/>
      <c r="C62" s="48"/>
      <c r="D62" s="49"/>
      <c r="E62" s="47"/>
      <c r="F62" s="50"/>
    </row>
    <row r="63" spans="1:6" s="23" customFormat="1" ht="14.85" hidden="1" customHeight="1" x14ac:dyDescent="0.2">
      <c r="A63" s="265"/>
      <c r="B63" s="265"/>
      <c r="C63" s="51"/>
      <c r="D63" s="52"/>
      <c r="E63" s="53"/>
      <c r="F63" s="54"/>
    </row>
    <row r="64" spans="1:6" s="23" customFormat="1" ht="14.85" hidden="1" customHeight="1" x14ac:dyDescent="0.2">
      <c r="A64" s="55"/>
      <c r="B64" s="56"/>
      <c r="C64" s="56"/>
      <c r="D64" s="57"/>
      <c r="E64" s="55"/>
      <c r="F64" s="58"/>
    </row>
    <row r="65" spans="1:6" s="23" customFormat="1" ht="14.85" hidden="1" customHeight="1" x14ac:dyDescent="0.2">
      <c r="A65" s="265"/>
      <c r="B65" s="265"/>
      <c r="C65" s="51"/>
      <c r="D65" s="52"/>
      <c r="E65" s="53"/>
      <c r="F65" s="54"/>
    </row>
    <row r="66" spans="1:6" s="23" customFormat="1" ht="15.75" hidden="1" x14ac:dyDescent="0.2">
      <c r="A66" s="4"/>
      <c r="D66" s="24"/>
      <c r="F66" s="24"/>
    </row>
    <row r="67" spans="1:6" s="23" customFormat="1" ht="15.75" hidden="1" x14ac:dyDescent="0.2">
      <c r="A67" s="4"/>
      <c r="D67" s="24"/>
      <c r="F67" s="25"/>
    </row>
    <row r="68" spans="1:6" s="23" customFormat="1" ht="16.5" hidden="1" customHeight="1" x14ac:dyDescent="0.2">
      <c r="A68" s="22" t="s">
        <v>10</v>
      </c>
      <c r="D68" s="24"/>
      <c r="F68" s="25"/>
    </row>
    <row r="69" spans="1:6" s="32" customFormat="1" ht="26.25" hidden="1" customHeight="1" x14ac:dyDescent="0.2">
      <c r="A69" s="262" t="s">
        <v>12</v>
      </c>
      <c r="B69" s="262" t="s">
        <v>13</v>
      </c>
      <c r="C69" s="262"/>
      <c r="D69" s="262" t="s">
        <v>15</v>
      </c>
      <c r="E69" s="262"/>
      <c r="F69" s="262"/>
    </row>
    <row r="70" spans="1:6" s="32" customFormat="1" ht="30" hidden="1" customHeight="1" x14ac:dyDescent="0.2">
      <c r="A70" s="262"/>
      <c r="B70" s="262"/>
      <c r="C70" s="262"/>
      <c r="D70" s="29" t="s">
        <v>16</v>
      </c>
      <c r="E70" s="28" t="s">
        <v>17</v>
      </c>
      <c r="F70" s="29" t="s">
        <v>18</v>
      </c>
    </row>
    <row r="71" spans="1:6" s="23" customFormat="1" ht="30" hidden="1" customHeight="1" x14ac:dyDescent="0.2">
      <c r="A71" s="33"/>
      <c r="B71" s="267"/>
      <c r="C71" s="267"/>
      <c r="D71" s="35"/>
      <c r="E71" s="35"/>
      <c r="F71" s="36">
        <f t="shared" ref="F71:F78" si="4">D71*E71</f>
        <v>0</v>
      </c>
    </row>
    <row r="72" spans="1:6" s="23" customFormat="1" ht="30" hidden="1" customHeight="1" x14ac:dyDescent="0.2">
      <c r="A72" s="33"/>
      <c r="B72" s="267"/>
      <c r="C72" s="267"/>
      <c r="D72" s="35"/>
      <c r="E72" s="35"/>
      <c r="F72" s="36">
        <f t="shared" si="4"/>
        <v>0</v>
      </c>
    </row>
    <row r="73" spans="1:6" s="23" customFormat="1" ht="30" hidden="1" customHeight="1" x14ac:dyDescent="0.2">
      <c r="A73" s="33"/>
      <c r="B73" s="267"/>
      <c r="C73" s="267"/>
      <c r="D73" s="35"/>
      <c r="E73" s="35"/>
      <c r="F73" s="36">
        <f t="shared" si="4"/>
        <v>0</v>
      </c>
    </row>
    <row r="74" spans="1:6" s="23" customFormat="1" ht="30" hidden="1" customHeight="1" x14ac:dyDescent="0.2">
      <c r="A74" s="33"/>
      <c r="B74" s="267"/>
      <c r="C74" s="267"/>
      <c r="D74" s="35"/>
      <c r="E74" s="35"/>
      <c r="F74" s="36">
        <f t="shared" si="4"/>
        <v>0</v>
      </c>
    </row>
    <row r="75" spans="1:6" s="23" customFormat="1" ht="30" hidden="1" customHeight="1" x14ac:dyDescent="0.2">
      <c r="A75" s="33"/>
      <c r="B75" s="267"/>
      <c r="C75" s="267"/>
      <c r="D75" s="35"/>
      <c r="E75" s="35"/>
      <c r="F75" s="36">
        <f t="shared" si="4"/>
        <v>0</v>
      </c>
    </row>
    <row r="76" spans="1:6" s="23" customFormat="1" ht="30" hidden="1" customHeight="1" x14ac:dyDescent="0.2">
      <c r="A76" s="33"/>
      <c r="B76" s="267"/>
      <c r="C76" s="267"/>
      <c r="D76" s="35"/>
      <c r="E76" s="35"/>
      <c r="F76" s="36">
        <f t="shared" si="4"/>
        <v>0</v>
      </c>
    </row>
    <row r="77" spans="1:6" s="23" customFormat="1" ht="30" hidden="1" customHeight="1" x14ac:dyDescent="0.2">
      <c r="A77" s="33"/>
      <c r="B77" s="267"/>
      <c r="C77" s="267"/>
      <c r="D77" s="35"/>
      <c r="E77" s="35"/>
      <c r="F77" s="36">
        <f t="shared" si="4"/>
        <v>0</v>
      </c>
    </row>
    <row r="78" spans="1:6" s="23" customFormat="1" ht="25.35" hidden="1" customHeight="1" x14ac:dyDescent="0.2">
      <c r="A78" s="33"/>
      <c r="B78" s="267"/>
      <c r="C78" s="267"/>
      <c r="D78" s="35"/>
      <c r="E78" s="35"/>
      <c r="F78" s="36">
        <f t="shared" si="4"/>
        <v>0</v>
      </c>
    </row>
    <row r="79" spans="1:6" s="23" customFormat="1" ht="32.25" hidden="1" customHeight="1" x14ac:dyDescent="0.2">
      <c r="A79" s="264" t="s">
        <v>19</v>
      </c>
      <c r="B79" s="264"/>
      <c r="C79" s="264"/>
      <c r="D79" s="264"/>
      <c r="E79" s="264"/>
      <c r="F79" s="36">
        <f>SUM(F71:F78)</f>
        <v>0</v>
      </c>
    </row>
    <row r="80" spans="1:6" s="23" customFormat="1" ht="20.25" hidden="1" customHeight="1" x14ac:dyDescent="0.2">
      <c r="A80" s="4"/>
      <c r="D80" s="24"/>
      <c r="F80" s="24"/>
    </row>
    <row r="81" spans="1:6" s="23" customFormat="1" ht="21.75" hidden="1" customHeight="1" x14ac:dyDescent="0.2">
      <c r="A81" s="266" t="s">
        <v>20</v>
      </c>
      <c r="B81" s="266"/>
      <c r="C81" s="266"/>
      <c r="D81" s="266"/>
      <c r="E81" s="266"/>
      <c r="F81" s="266"/>
    </row>
    <row r="82" spans="1:6" s="32" customFormat="1" ht="26.25" hidden="1" customHeight="1" x14ac:dyDescent="0.2">
      <c r="A82" s="262" t="s">
        <v>12</v>
      </c>
      <c r="B82" s="262" t="s">
        <v>13</v>
      </c>
      <c r="C82" s="262" t="s">
        <v>21</v>
      </c>
      <c r="D82" s="262" t="s">
        <v>15</v>
      </c>
      <c r="E82" s="262"/>
      <c r="F82" s="262"/>
    </row>
    <row r="83" spans="1:6" s="43" customFormat="1" ht="26.25" hidden="1" customHeight="1" x14ac:dyDescent="0.2">
      <c r="A83" s="262"/>
      <c r="B83" s="262"/>
      <c r="C83" s="262"/>
      <c r="D83" s="29" t="s">
        <v>16</v>
      </c>
      <c r="E83" s="28" t="s">
        <v>17</v>
      </c>
      <c r="F83" s="29" t="s">
        <v>18</v>
      </c>
    </row>
    <row r="84" spans="1:6" s="4" customFormat="1" ht="35.450000000000003" hidden="1" customHeight="1" x14ac:dyDescent="0.2">
      <c r="A84" s="33"/>
      <c r="B84" s="34"/>
      <c r="C84" s="33"/>
      <c r="D84" s="35"/>
      <c r="E84" s="35"/>
      <c r="F84" s="36">
        <f t="shared" ref="F84:F91" si="5">D84*E84</f>
        <v>0</v>
      </c>
    </row>
    <row r="85" spans="1:6" s="4" customFormat="1" ht="35.450000000000003" hidden="1" customHeight="1" x14ac:dyDescent="0.2">
      <c r="A85" s="33"/>
      <c r="B85" s="34"/>
      <c r="C85" s="33"/>
      <c r="D85" s="35"/>
      <c r="E85" s="35"/>
      <c r="F85" s="36">
        <f t="shared" si="5"/>
        <v>0</v>
      </c>
    </row>
    <row r="86" spans="1:6" s="4" customFormat="1" ht="35.450000000000003" hidden="1" customHeight="1" x14ac:dyDescent="0.2">
      <c r="A86" s="33"/>
      <c r="B86" s="34"/>
      <c r="C86" s="33"/>
      <c r="D86" s="35"/>
      <c r="E86" s="35"/>
      <c r="F86" s="36">
        <f t="shared" si="5"/>
        <v>0</v>
      </c>
    </row>
    <row r="87" spans="1:6" s="4" customFormat="1" ht="35.450000000000003" hidden="1" customHeight="1" x14ac:dyDescent="0.2">
      <c r="A87" s="33"/>
      <c r="B87" s="34"/>
      <c r="C87" s="33"/>
      <c r="D87" s="35"/>
      <c r="E87" s="35"/>
      <c r="F87" s="36">
        <f t="shared" si="5"/>
        <v>0</v>
      </c>
    </row>
    <row r="88" spans="1:6" s="4" customFormat="1" ht="35.450000000000003" hidden="1" customHeight="1" x14ac:dyDescent="0.2">
      <c r="A88" s="33"/>
      <c r="B88" s="34"/>
      <c r="C88" s="33"/>
      <c r="D88" s="35"/>
      <c r="E88" s="35"/>
      <c r="F88" s="36">
        <f t="shared" si="5"/>
        <v>0</v>
      </c>
    </row>
    <row r="89" spans="1:6" s="4" customFormat="1" ht="35.450000000000003" hidden="1" customHeight="1" x14ac:dyDescent="0.2">
      <c r="A89" s="33"/>
      <c r="B89" s="34"/>
      <c r="C89" s="33"/>
      <c r="D89" s="35"/>
      <c r="E89" s="35"/>
      <c r="F89" s="36">
        <f t="shared" si="5"/>
        <v>0</v>
      </c>
    </row>
    <row r="90" spans="1:6" s="4" customFormat="1" ht="35.450000000000003" hidden="1" customHeight="1" x14ac:dyDescent="0.2">
      <c r="A90" s="33"/>
      <c r="B90" s="34"/>
      <c r="C90" s="33"/>
      <c r="D90" s="35"/>
      <c r="E90" s="35"/>
      <c r="F90" s="36">
        <f t="shared" si="5"/>
        <v>0</v>
      </c>
    </row>
    <row r="91" spans="1:6" s="4" customFormat="1" ht="35.450000000000003" hidden="1" customHeight="1" x14ac:dyDescent="0.2">
      <c r="A91" s="33"/>
      <c r="B91" s="34"/>
      <c r="C91" s="33"/>
      <c r="D91" s="35"/>
      <c r="E91" s="35"/>
      <c r="F91" s="36">
        <f t="shared" si="5"/>
        <v>0</v>
      </c>
    </row>
    <row r="92" spans="1:6" s="23" customFormat="1" ht="35.450000000000003" hidden="1" customHeight="1" x14ac:dyDescent="0.2">
      <c r="A92" s="264" t="s">
        <v>19</v>
      </c>
      <c r="B92" s="264"/>
      <c r="C92" s="264"/>
      <c r="D92" s="264"/>
      <c r="E92" s="264"/>
      <c r="F92" s="36">
        <f>SUM(F84:F91)</f>
        <v>0</v>
      </c>
    </row>
    <row r="93" spans="1:6" s="23" customFormat="1" ht="35.450000000000003" hidden="1" customHeight="1" x14ac:dyDescent="0.2">
      <c r="A93" s="44"/>
      <c r="B93" s="45"/>
      <c r="C93" s="45"/>
      <c r="D93" s="46"/>
      <c r="E93" s="45"/>
      <c r="F93" s="46"/>
    </row>
    <row r="94" spans="1:6" s="23" customFormat="1" ht="14.85" hidden="1" customHeight="1" x14ac:dyDescent="0.2">
      <c r="A94" s="47"/>
      <c r="B94" s="48"/>
      <c r="C94" s="48"/>
      <c r="D94" s="49"/>
      <c r="E94" s="47"/>
      <c r="F94" s="50"/>
    </row>
    <row r="95" spans="1:6" s="23" customFormat="1" ht="14.85" hidden="1" customHeight="1" x14ac:dyDescent="0.2">
      <c r="A95" s="265"/>
      <c r="B95" s="265"/>
      <c r="C95" s="51"/>
      <c r="D95" s="52"/>
      <c r="E95" s="53"/>
      <c r="F95" s="54"/>
    </row>
    <row r="96" spans="1:6" s="23" customFormat="1" ht="14.85" hidden="1" customHeight="1" x14ac:dyDescent="0.2">
      <c r="A96" s="55"/>
      <c r="B96" s="56"/>
      <c r="C96" s="56"/>
      <c r="D96" s="57"/>
      <c r="E96" s="55"/>
      <c r="F96" s="58"/>
    </row>
    <row r="97" spans="1:6" s="23" customFormat="1" ht="14.85" hidden="1" customHeight="1" x14ac:dyDescent="0.2">
      <c r="A97" s="265"/>
      <c r="B97" s="265"/>
      <c r="C97" s="51"/>
      <c r="D97" s="52"/>
      <c r="E97" s="53"/>
      <c r="F97" s="54"/>
    </row>
  </sheetData>
  <sheetProtection algorithmName="SHA-512" hashValue="lvtQFKICCSCWJQLgWyNSqYZhvXYkKiijIBVVq3Zgh6C6N36oHGPxx6I0B8sQrdsQRqhFz8pkR5VQ+p7h2BYvlA==" saltValue="JCvCtei7A1bKQcBOtYZBfg==" spinCount="100000" sheet="1" objects="1" scenarios="1"/>
  <mergeCells count="62">
    <mergeCell ref="B71:C71"/>
    <mergeCell ref="B72:C72"/>
    <mergeCell ref="B73:C73"/>
    <mergeCell ref="D82:F82"/>
    <mergeCell ref="A97:B97"/>
    <mergeCell ref="A82:A83"/>
    <mergeCell ref="B82:B83"/>
    <mergeCell ref="B74:C74"/>
    <mergeCell ref="B75:C75"/>
    <mergeCell ref="B76:C76"/>
    <mergeCell ref="B77:C77"/>
    <mergeCell ref="A79:E79"/>
    <mergeCell ref="A81:F81"/>
    <mergeCell ref="A92:E92"/>
    <mergeCell ref="B78:C78"/>
    <mergeCell ref="A95:B95"/>
    <mergeCell ref="C82:C83"/>
    <mergeCell ref="A60:E60"/>
    <mergeCell ref="A63:B63"/>
    <mergeCell ref="A65:B65"/>
    <mergeCell ref="A69:A70"/>
    <mergeCell ref="B69:C70"/>
    <mergeCell ref="D69:F69"/>
    <mergeCell ref="A50:A51"/>
    <mergeCell ref="B50:B51"/>
    <mergeCell ref="C50:C51"/>
    <mergeCell ref="B43:C43"/>
    <mergeCell ref="B44:C44"/>
    <mergeCell ref="B45:C45"/>
    <mergeCell ref="B46:C46"/>
    <mergeCell ref="A47:E47"/>
    <mergeCell ref="D50:F50"/>
    <mergeCell ref="A29:E29"/>
    <mergeCell ref="A32:B32"/>
    <mergeCell ref="A34:B34"/>
    <mergeCell ref="B37:C38"/>
    <mergeCell ref="A49:F49"/>
    <mergeCell ref="D37:F37"/>
    <mergeCell ref="B39:C39"/>
    <mergeCell ref="B40:C40"/>
    <mergeCell ref="B41:C41"/>
    <mergeCell ref="B42:C42"/>
    <mergeCell ref="A37:A38"/>
    <mergeCell ref="A19:A20"/>
    <mergeCell ref="B19:B20"/>
    <mergeCell ref="C19:C20"/>
    <mergeCell ref="D19:F19"/>
    <mergeCell ref="B8:C8"/>
    <mergeCell ref="B9:C9"/>
    <mergeCell ref="B10:C10"/>
    <mergeCell ref="B11:C11"/>
    <mergeCell ref="B12:C12"/>
    <mergeCell ref="B13:C13"/>
    <mergeCell ref="B14:C14"/>
    <mergeCell ref="B15:C15"/>
    <mergeCell ref="A16:E16"/>
    <mergeCell ref="A1:F1"/>
    <mergeCell ref="A2:F2"/>
    <mergeCell ref="A3:F3"/>
    <mergeCell ref="A6:A7"/>
    <mergeCell ref="B6:C7"/>
    <mergeCell ref="D6:F6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8" firstPageNumber="0" orientation="landscape" r:id="rId1"/>
  <headerFooter alignWithMargins="0"/>
  <rowBreaks count="2" manualBreakCount="2">
    <brk id="34" max="16383" man="1"/>
    <brk id="6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1E0B-C794-433E-86B4-F7E7A2460F76}">
  <sheetPr codeName="Planilha5">
    <tabColor indexed="31"/>
  </sheetPr>
  <dimension ref="A1:G255"/>
  <sheetViews>
    <sheetView showGridLines="0" zoomScale="80" zoomScaleNormal="80" zoomScaleSheetLayoutView="55" workbookViewId="0">
      <selection sqref="A1:E1"/>
    </sheetView>
  </sheetViews>
  <sheetFormatPr defaultColWidth="8.85546875" defaultRowHeight="12.75" zeroHeight="1" x14ac:dyDescent="0.2"/>
  <cols>
    <col min="1" max="1" width="17.7109375" style="13" customWidth="1"/>
    <col min="2" max="2" width="92.42578125" style="68" customWidth="1"/>
    <col min="3" max="3" width="25" style="18" customWidth="1"/>
    <col min="4" max="4" width="19.85546875" style="13" customWidth="1"/>
    <col min="5" max="5" width="22.28515625" style="19" customWidth="1"/>
    <col min="6" max="7" width="9.140625" style="20" customWidth="1"/>
    <col min="8" max="16384" width="8.85546875" style="13"/>
  </cols>
  <sheetData>
    <row r="1" spans="1:7" ht="18" x14ac:dyDescent="0.2">
      <c r="A1" s="261" t="s">
        <v>146</v>
      </c>
      <c r="B1" s="261"/>
      <c r="C1" s="261"/>
      <c r="D1" s="261"/>
      <c r="E1" s="261"/>
      <c r="F1" s="59"/>
    </row>
    <row r="2" spans="1:7" ht="18" x14ac:dyDescent="0.2">
      <c r="A2" s="261" t="s">
        <v>9</v>
      </c>
      <c r="B2" s="261"/>
      <c r="C2" s="261"/>
      <c r="D2" s="261"/>
      <c r="E2" s="261"/>
      <c r="F2" s="59"/>
    </row>
    <row r="3" spans="1:7" ht="18" x14ac:dyDescent="0.2">
      <c r="A3" s="261"/>
      <c r="B3" s="261"/>
      <c r="C3" s="261"/>
      <c r="D3" s="261"/>
      <c r="E3" s="261"/>
      <c r="F3" s="60"/>
    </row>
    <row r="4" spans="1:7" x14ac:dyDescent="0.2">
      <c r="F4" s="60"/>
    </row>
    <row r="5" spans="1:7" x14ac:dyDescent="0.2">
      <c r="F5" s="60"/>
    </row>
    <row r="6" spans="1:7" x14ac:dyDescent="0.2">
      <c r="F6" s="60"/>
    </row>
    <row r="7" spans="1:7" ht="18" x14ac:dyDescent="0.2">
      <c r="A7" s="3" t="s">
        <v>157</v>
      </c>
      <c r="B7" s="69"/>
      <c r="C7" s="24"/>
      <c r="D7" s="23"/>
      <c r="E7" s="25" t="s">
        <v>11</v>
      </c>
    </row>
    <row r="8" spans="1:7" s="32" customFormat="1" ht="15" x14ac:dyDescent="0.2">
      <c r="A8" s="268" t="s">
        <v>12</v>
      </c>
      <c r="B8" s="268" t="s">
        <v>26</v>
      </c>
      <c r="C8" s="268" t="s">
        <v>23</v>
      </c>
      <c r="D8" s="268"/>
      <c r="E8" s="268"/>
      <c r="F8" s="31"/>
      <c r="G8" s="31"/>
    </row>
    <row r="9" spans="1:7" s="32" customFormat="1" ht="26.25" customHeight="1" x14ac:dyDescent="0.2">
      <c r="A9" s="268"/>
      <c r="B9" s="268"/>
      <c r="C9" s="71" t="s">
        <v>16</v>
      </c>
      <c r="D9" s="70" t="s">
        <v>17</v>
      </c>
      <c r="E9" s="71" t="s">
        <v>18</v>
      </c>
      <c r="F9" s="31"/>
      <c r="G9" s="31"/>
    </row>
    <row r="10" spans="1:7" s="23" customFormat="1" ht="30" customHeight="1" x14ac:dyDescent="0.2">
      <c r="A10" s="76"/>
      <c r="B10" s="77"/>
      <c r="C10" s="78"/>
      <c r="D10" s="78"/>
      <c r="E10" s="75">
        <f t="shared" ref="E10:E30" si="0">C10*D10</f>
        <v>0</v>
      </c>
      <c r="F10" s="27"/>
      <c r="G10" s="27"/>
    </row>
    <row r="11" spans="1:7" s="23" customFormat="1" ht="30" customHeight="1" x14ac:dyDescent="0.2">
      <c r="A11" s="76"/>
      <c r="B11" s="77"/>
      <c r="C11" s="78"/>
      <c r="D11" s="78"/>
      <c r="E11" s="75">
        <f t="shared" si="0"/>
        <v>0</v>
      </c>
      <c r="F11" s="27"/>
      <c r="G11" s="27"/>
    </row>
    <row r="12" spans="1:7" s="23" customFormat="1" ht="30" customHeight="1" x14ac:dyDescent="0.2">
      <c r="A12" s="76"/>
      <c r="B12" s="77"/>
      <c r="C12" s="78"/>
      <c r="D12" s="78"/>
      <c r="E12" s="75">
        <f t="shared" si="0"/>
        <v>0</v>
      </c>
      <c r="F12" s="27"/>
      <c r="G12" s="27"/>
    </row>
    <row r="13" spans="1:7" s="23" customFormat="1" ht="30" customHeight="1" x14ac:dyDescent="0.2">
      <c r="A13" s="76"/>
      <c r="B13" s="77"/>
      <c r="C13" s="78"/>
      <c r="D13" s="78"/>
      <c r="E13" s="75">
        <f t="shared" si="0"/>
        <v>0</v>
      </c>
      <c r="F13" s="27"/>
      <c r="G13" s="27"/>
    </row>
    <row r="14" spans="1:7" s="23" customFormat="1" ht="30" customHeight="1" x14ac:dyDescent="0.2">
      <c r="A14" s="76"/>
      <c r="B14" s="77"/>
      <c r="C14" s="78"/>
      <c r="D14" s="78"/>
      <c r="E14" s="75">
        <f t="shared" si="0"/>
        <v>0</v>
      </c>
      <c r="F14" s="27"/>
      <c r="G14" s="27"/>
    </row>
    <row r="15" spans="1:7" s="23" customFormat="1" ht="30" customHeight="1" x14ac:dyDescent="0.2">
      <c r="A15" s="76"/>
      <c r="B15" s="77"/>
      <c r="C15" s="78"/>
      <c r="D15" s="78"/>
      <c r="E15" s="75">
        <f t="shared" si="0"/>
        <v>0</v>
      </c>
      <c r="F15" s="27"/>
      <c r="G15" s="27"/>
    </row>
    <row r="16" spans="1:7" s="23" customFormat="1" ht="30" customHeight="1" x14ac:dyDescent="0.2">
      <c r="A16" s="76"/>
      <c r="B16" s="77"/>
      <c r="C16" s="78"/>
      <c r="D16" s="78"/>
      <c r="E16" s="75">
        <f t="shared" si="0"/>
        <v>0</v>
      </c>
      <c r="F16" s="27"/>
      <c r="G16" s="27"/>
    </row>
    <row r="17" spans="1:7" s="23" customFormat="1" ht="30" customHeight="1" x14ac:dyDescent="0.2">
      <c r="A17" s="76"/>
      <c r="B17" s="77"/>
      <c r="C17" s="78"/>
      <c r="D17" s="78"/>
      <c r="E17" s="75">
        <f t="shared" si="0"/>
        <v>0</v>
      </c>
      <c r="F17" s="27"/>
      <c r="G17" s="27"/>
    </row>
    <row r="18" spans="1:7" s="23" customFormat="1" ht="30" customHeight="1" x14ac:dyDescent="0.2">
      <c r="A18" s="76"/>
      <c r="B18" s="77"/>
      <c r="C18" s="78"/>
      <c r="D18" s="78"/>
      <c r="E18" s="75">
        <f t="shared" si="0"/>
        <v>0</v>
      </c>
      <c r="F18" s="27"/>
      <c r="G18" s="27"/>
    </row>
    <row r="19" spans="1:7" s="23" customFormat="1" ht="30" customHeight="1" x14ac:dyDescent="0.2">
      <c r="A19" s="76"/>
      <c r="B19" s="77"/>
      <c r="C19" s="78"/>
      <c r="D19" s="78"/>
      <c r="E19" s="75">
        <f t="shared" si="0"/>
        <v>0</v>
      </c>
      <c r="F19" s="27"/>
      <c r="G19" s="27"/>
    </row>
    <row r="20" spans="1:7" s="23" customFormat="1" ht="30" customHeight="1" x14ac:dyDescent="0.2">
      <c r="A20" s="76"/>
      <c r="B20" s="77"/>
      <c r="C20" s="78"/>
      <c r="D20" s="78"/>
      <c r="E20" s="75">
        <f t="shared" si="0"/>
        <v>0</v>
      </c>
      <c r="F20" s="27"/>
      <c r="G20" s="27"/>
    </row>
    <row r="21" spans="1:7" s="23" customFormat="1" ht="30" customHeight="1" x14ac:dyDescent="0.2">
      <c r="A21" s="76"/>
      <c r="B21" s="77"/>
      <c r="C21" s="78"/>
      <c r="D21" s="78"/>
      <c r="E21" s="75">
        <f t="shared" si="0"/>
        <v>0</v>
      </c>
      <c r="F21" s="27"/>
      <c r="G21" s="27"/>
    </row>
    <row r="22" spans="1:7" s="23" customFormat="1" ht="30" customHeight="1" x14ac:dyDescent="0.2">
      <c r="A22" s="76"/>
      <c r="B22" s="77"/>
      <c r="C22" s="78"/>
      <c r="D22" s="78"/>
      <c r="E22" s="75">
        <f t="shared" si="0"/>
        <v>0</v>
      </c>
      <c r="F22" s="27"/>
      <c r="G22" s="27"/>
    </row>
    <row r="23" spans="1:7" s="23" customFormat="1" ht="30" customHeight="1" x14ac:dyDescent="0.2">
      <c r="A23" s="76"/>
      <c r="B23" s="77"/>
      <c r="C23" s="78"/>
      <c r="D23" s="78"/>
      <c r="E23" s="75">
        <f t="shared" si="0"/>
        <v>0</v>
      </c>
      <c r="F23" s="27"/>
      <c r="G23" s="27"/>
    </row>
    <row r="24" spans="1:7" s="23" customFormat="1" ht="30" customHeight="1" x14ac:dyDescent="0.2">
      <c r="A24" s="76"/>
      <c r="B24" s="77"/>
      <c r="C24" s="78"/>
      <c r="D24" s="78"/>
      <c r="E24" s="75">
        <f t="shared" si="0"/>
        <v>0</v>
      </c>
      <c r="F24" s="27"/>
      <c r="G24" s="27"/>
    </row>
    <row r="25" spans="1:7" s="23" customFormat="1" ht="30" customHeight="1" x14ac:dyDescent="0.2">
      <c r="B25" s="77"/>
      <c r="C25" s="78"/>
      <c r="D25" s="78"/>
      <c r="E25" s="75">
        <f t="shared" si="0"/>
        <v>0</v>
      </c>
      <c r="F25" s="27"/>
      <c r="G25" s="27"/>
    </row>
    <row r="26" spans="1:7" s="23" customFormat="1" ht="30" customHeight="1" x14ac:dyDescent="0.2">
      <c r="A26" s="76"/>
      <c r="B26" s="77"/>
      <c r="C26" s="78"/>
      <c r="D26" s="78"/>
      <c r="E26" s="75">
        <f t="shared" si="0"/>
        <v>0</v>
      </c>
      <c r="F26" s="27"/>
      <c r="G26" s="27"/>
    </row>
    <row r="27" spans="1:7" s="23" customFormat="1" ht="30" customHeight="1" x14ac:dyDescent="0.2">
      <c r="A27" s="76"/>
      <c r="B27" s="77"/>
      <c r="C27" s="78"/>
      <c r="D27" s="78"/>
      <c r="E27" s="75">
        <f t="shared" si="0"/>
        <v>0</v>
      </c>
      <c r="F27" s="27"/>
      <c r="G27" s="27"/>
    </row>
    <row r="28" spans="1:7" s="23" customFormat="1" ht="30" customHeight="1" x14ac:dyDescent="0.2">
      <c r="A28" s="76"/>
      <c r="B28" s="77"/>
      <c r="C28" s="78"/>
      <c r="D28" s="78"/>
      <c r="E28" s="75">
        <f t="shared" si="0"/>
        <v>0</v>
      </c>
      <c r="F28" s="27"/>
      <c r="G28" s="27"/>
    </row>
    <row r="29" spans="1:7" s="23" customFormat="1" ht="30" customHeight="1" x14ac:dyDescent="0.2">
      <c r="A29" s="76"/>
      <c r="B29" s="77"/>
      <c r="C29" s="78"/>
      <c r="D29" s="78"/>
      <c r="E29" s="75">
        <f t="shared" si="0"/>
        <v>0</v>
      </c>
      <c r="F29" s="27"/>
      <c r="G29" s="27"/>
    </row>
    <row r="30" spans="1:7" s="23" customFormat="1" ht="30" customHeight="1" x14ac:dyDescent="0.2">
      <c r="A30" s="76"/>
      <c r="B30" s="77"/>
      <c r="C30" s="78"/>
      <c r="D30" s="78"/>
      <c r="E30" s="75">
        <f t="shared" si="0"/>
        <v>0</v>
      </c>
      <c r="F30" s="27"/>
      <c r="G30" s="27"/>
    </row>
    <row r="31" spans="1:7" ht="30" customHeight="1" x14ac:dyDescent="0.2">
      <c r="A31" s="269" t="s">
        <v>19</v>
      </c>
      <c r="B31" s="269"/>
      <c r="C31" s="269"/>
      <c r="D31" s="269"/>
      <c r="E31" s="75">
        <f>SUM(E10:E30)</f>
        <v>0</v>
      </c>
    </row>
    <row r="32" spans="1:7" ht="14.25" customHeight="1" x14ac:dyDescent="0.2">
      <c r="A32" s="79"/>
      <c r="B32" s="79"/>
      <c r="C32" s="81"/>
      <c r="D32" s="80"/>
      <c r="E32" s="81"/>
    </row>
    <row r="33" spans="1:7" ht="24.75" hidden="1" customHeight="1" x14ac:dyDescent="0.2">
      <c r="A33" s="265"/>
      <c r="B33" s="265"/>
      <c r="C33" s="83"/>
      <c r="D33" s="82"/>
      <c r="E33" s="83"/>
    </row>
    <row r="34" spans="1:7" ht="24.75" hidden="1" customHeight="1" x14ac:dyDescent="0.2">
      <c r="A34" s="64"/>
      <c r="B34" s="64"/>
      <c r="C34" s="85"/>
      <c r="D34" s="84"/>
      <c r="E34" s="85"/>
    </row>
    <row r="35" spans="1:7" ht="24.75" hidden="1" customHeight="1" x14ac:dyDescent="0.2">
      <c r="A35" s="265"/>
      <c r="B35" s="265"/>
      <c r="C35" s="83"/>
      <c r="D35" s="82"/>
      <c r="E35" s="83"/>
    </row>
    <row r="36" spans="1:7" ht="24.75" hidden="1" customHeight="1" x14ac:dyDescent="0.2">
      <c r="A36" s="86"/>
      <c r="B36" s="86"/>
      <c r="C36" s="81"/>
      <c r="D36" s="80"/>
      <c r="E36" s="81"/>
    </row>
    <row r="37" spans="1:7" ht="18.75" hidden="1" customHeight="1" x14ac:dyDescent="0.2">
      <c r="A37" s="3" t="s">
        <v>157</v>
      </c>
      <c r="B37" s="69"/>
      <c r="C37" s="24"/>
      <c r="D37" s="23"/>
    </row>
    <row r="38" spans="1:7" s="32" customFormat="1" ht="26.25" hidden="1" customHeight="1" x14ac:dyDescent="0.2">
      <c r="A38" s="268" t="s">
        <v>12</v>
      </c>
      <c r="B38" s="268" t="s">
        <v>26</v>
      </c>
      <c r="C38" s="268" t="s">
        <v>23</v>
      </c>
      <c r="D38" s="268"/>
      <c r="E38" s="268"/>
      <c r="F38" s="31"/>
      <c r="G38" s="31"/>
    </row>
    <row r="39" spans="1:7" s="32" customFormat="1" ht="26.25" hidden="1" customHeight="1" x14ac:dyDescent="0.2">
      <c r="A39" s="268"/>
      <c r="B39" s="268"/>
      <c r="C39" s="71" t="s">
        <v>16</v>
      </c>
      <c r="D39" s="70" t="s">
        <v>17</v>
      </c>
      <c r="E39" s="71" t="s">
        <v>18</v>
      </c>
      <c r="F39" s="31"/>
      <c r="G39" s="31"/>
    </row>
    <row r="40" spans="1:7" s="23" customFormat="1" ht="30" hidden="1" customHeight="1" x14ac:dyDescent="0.2">
      <c r="A40" s="72"/>
      <c r="B40" s="73"/>
      <c r="C40" s="74"/>
      <c r="D40" s="74"/>
      <c r="E40" s="75">
        <f t="shared" ref="E40:E61" si="1">C40*D40</f>
        <v>0</v>
      </c>
      <c r="F40" s="27"/>
      <c r="G40" s="27"/>
    </row>
    <row r="41" spans="1:7" s="23" customFormat="1" ht="30" hidden="1" customHeight="1" x14ac:dyDescent="0.2">
      <c r="A41" s="72"/>
      <c r="B41" s="73"/>
      <c r="C41" s="74"/>
      <c r="D41" s="74"/>
      <c r="E41" s="75">
        <f t="shared" si="1"/>
        <v>0</v>
      </c>
      <c r="F41" s="27"/>
      <c r="G41" s="27"/>
    </row>
    <row r="42" spans="1:7" s="23" customFormat="1" ht="30" hidden="1" customHeight="1" x14ac:dyDescent="0.2">
      <c r="A42" s="72"/>
      <c r="B42" s="73"/>
      <c r="C42" s="74"/>
      <c r="D42" s="74"/>
      <c r="E42" s="75">
        <f t="shared" si="1"/>
        <v>0</v>
      </c>
      <c r="F42" s="27"/>
      <c r="G42" s="27"/>
    </row>
    <row r="43" spans="1:7" s="23" customFormat="1" ht="30" hidden="1" customHeight="1" x14ac:dyDescent="0.2">
      <c r="A43" s="72"/>
      <c r="B43" s="73"/>
      <c r="C43" s="74"/>
      <c r="D43" s="74"/>
      <c r="E43" s="75">
        <f t="shared" si="1"/>
        <v>0</v>
      </c>
      <c r="F43" s="27"/>
      <c r="G43" s="27"/>
    </row>
    <row r="44" spans="1:7" s="23" customFormat="1" ht="30" hidden="1" customHeight="1" x14ac:dyDescent="0.2">
      <c r="A44" s="72"/>
      <c r="B44" s="73"/>
      <c r="C44" s="74"/>
      <c r="D44" s="74"/>
      <c r="E44" s="75">
        <f t="shared" si="1"/>
        <v>0</v>
      </c>
      <c r="F44" s="27"/>
      <c r="G44" s="27"/>
    </row>
    <row r="45" spans="1:7" s="23" customFormat="1" ht="30" hidden="1" customHeight="1" x14ac:dyDescent="0.2">
      <c r="A45" s="72"/>
      <c r="B45" s="73"/>
      <c r="C45" s="74"/>
      <c r="D45" s="74"/>
      <c r="E45" s="75">
        <f t="shared" si="1"/>
        <v>0</v>
      </c>
      <c r="F45" s="27"/>
      <c r="G45" s="27"/>
    </row>
    <row r="46" spans="1:7" s="23" customFormat="1" ht="30" hidden="1" customHeight="1" x14ac:dyDescent="0.2">
      <c r="A46" s="72"/>
      <c r="B46" s="73"/>
      <c r="C46" s="74"/>
      <c r="D46" s="74"/>
      <c r="E46" s="75">
        <f t="shared" si="1"/>
        <v>0</v>
      </c>
      <c r="F46" s="27"/>
      <c r="G46" s="27"/>
    </row>
    <row r="47" spans="1:7" s="23" customFormat="1" ht="30" hidden="1" customHeight="1" x14ac:dyDescent="0.2">
      <c r="A47" s="72"/>
      <c r="B47" s="73"/>
      <c r="C47" s="74"/>
      <c r="D47" s="74"/>
      <c r="E47" s="75">
        <f t="shared" si="1"/>
        <v>0</v>
      </c>
      <c r="F47" s="27"/>
      <c r="G47" s="27"/>
    </row>
    <row r="48" spans="1:7" s="23" customFormat="1" ht="30" hidden="1" customHeight="1" x14ac:dyDescent="0.2">
      <c r="A48" s="72"/>
      <c r="B48" s="73"/>
      <c r="C48" s="74"/>
      <c r="D48" s="74"/>
      <c r="E48" s="75">
        <f t="shared" si="1"/>
        <v>0</v>
      </c>
      <c r="F48" s="27"/>
      <c r="G48" s="27"/>
    </row>
    <row r="49" spans="1:7" s="23" customFormat="1" ht="30" hidden="1" customHeight="1" x14ac:dyDescent="0.2">
      <c r="A49" s="72"/>
      <c r="B49" s="73"/>
      <c r="C49" s="74"/>
      <c r="D49" s="74"/>
      <c r="E49" s="75">
        <f t="shared" si="1"/>
        <v>0</v>
      </c>
      <c r="F49" s="27"/>
      <c r="G49" s="27"/>
    </row>
    <row r="50" spans="1:7" s="23" customFormat="1" ht="30" hidden="1" customHeight="1" x14ac:dyDescent="0.2">
      <c r="A50" s="72"/>
      <c r="B50" s="73"/>
      <c r="C50" s="74"/>
      <c r="D50" s="74"/>
      <c r="E50" s="75">
        <f t="shared" si="1"/>
        <v>0</v>
      </c>
      <c r="F50" s="27"/>
      <c r="G50" s="27"/>
    </row>
    <row r="51" spans="1:7" s="23" customFormat="1" ht="30" hidden="1" customHeight="1" x14ac:dyDescent="0.2">
      <c r="A51" s="72"/>
      <c r="B51" s="73"/>
      <c r="C51" s="74"/>
      <c r="D51" s="74"/>
      <c r="E51" s="75">
        <f t="shared" si="1"/>
        <v>0</v>
      </c>
      <c r="F51" s="27"/>
      <c r="G51" s="27"/>
    </row>
    <row r="52" spans="1:7" s="23" customFormat="1" ht="30" hidden="1" customHeight="1" x14ac:dyDescent="0.2">
      <c r="A52" s="72"/>
      <c r="B52" s="73"/>
      <c r="C52" s="74"/>
      <c r="D52" s="74"/>
      <c r="E52" s="75">
        <f t="shared" si="1"/>
        <v>0</v>
      </c>
      <c r="F52" s="27"/>
      <c r="G52" s="27"/>
    </row>
    <row r="53" spans="1:7" s="23" customFormat="1" ht="30" hidden="1" customHeight="1" x14ac:dyDescent="0.2">
      <c r="A53" s="72"/>
      <c r="B53" s="73"/>
      <c r="C53" s="74"/>
      <c r="D53" s="74"/>
      <c r="E53" s="75">
        <f t="shared" si="1"/>
        <v>0</v>
      </c>
      <c r="F53" s="27"/>
      <c r="G53" s="27"/>
    </row>
    <row r="54" spans="1:7" s="23" customFormat="1" ht="30" hidden="1" customHeight="1" x14ac:dyDescent="0.2">
      <c r="A54" s="72"/>
      <c r="B54" s="73"/>
      <c r="C54" s="74"/>
      <c r="D54" s="74"/>
      <c r="E54" s="75">
        <f t="shared" si="1"/>
        <v>0</v>
      </c>
      <c r="F54" s="27"/>
      <c r="G54" s="27"/>
    </row>
    <row r="55" spans="1:7" s="23" customFormat="1" ht="30" hidden="1" customHeight="1" x14ac:dyDescent="0.2">
      <c r="A55" s="72"/>
      <c r="B55" s="73"/>
      <c r="C55" s="74"/>
      <c r="D55" s="74"/>
      <c r="E55" s="75">
        <f t="shared" si="1"/>
        <v>0</v>
      </c>
      <c r="F55" s="27"/>
      <c r="G55" s="27"/>
    </row>
    <row r="56" spans="1:7" s="23" customFormat="1" ht="30" hidden="1" customHeight="1" x14ac:dyDescent="0.2">
      <c r="A56" s="72"/>
      <c r="B56" s="73"/>
      <c r="C56" s="74"/>
      <c r="D56" s="74"/>
      <c r="E56" s="75">
        <f t="shared" si="1"/>
        <v>0</v>
      </c>
      <c r="F56" s="27"/>
      <c r="G56" s="27"/>
    </row>
    <row r="57" spans="1:7" s="23" customFormat="1" ht="30" hidden="1" customHeight="1" x14ac:dyDescent="0.2">
      <c r="A57" s="72"/>
      <c r="B57" s="73"/>
      <c r="C57" s="74"/>
      <c r="D57" s="74"/>
      <c r="E57" s="75">
        <f t="shared" si="1"/>
        <v>0</v>
      </c>
      <c r="F57" s="27"/>
      <c r="G57" s="27"/>
    </row>
    <row r="58" spans="1:7" s="23" customFormat="1" ht="30" hidden="1" customHeight="1" x14ac:dyDescent="0.2">
      <c r="A58" s="72"/>
      <c r="B58" s="73"/>
      <c r="C58" s="74"/>
      <c r="D58" s="74"/>
      <c r="E58" s="75">
        <f t="shared" si="1"/>
        <v>0</v>
      </c>
      <c r="F58" s="27"/>
      <c r="G58" s="27"/>
    </row>
    <row r="59" spans="1:7" s="23" customFormat="1" ht="30" hidden="1" customHeight="1" x14ac:dyDescent="0.2">
      <c r="A59" s="72"/>
      <c r="B59" s="73"/>
      <c r="C59" s="74"/>
      <c r="D59" s="74"/>
      <c r="E59" s="75">
        <f t="shared" si="1"/>
        <v>0</v>
      </c>
      <c r="F59" s="27"/>
      <c r="G59" s="27"/>
    </row>
    <row r="60" spans="1:7" s="23" customFormat="1" ht="30" hidden="1" customHeight="1" x14ac:dyDescent="0.2">
      <c r="A60" s="72"/>
      <c r="B60" s="73"/>
      <c r="C60" s="74"/>
      <c r="D60" s="74"/>
      <c r="E60" s="75">
        <f t="shared" si="1"/>
        <v>0</v>
      </c>
      <c r="F60" s="27"/>
      <c r="G60" s="27"/>
    </row>
    <row r="61" spans="1:7" s="23" customFormat="1" ht="30" hidden="1" customHeight="1" x14ac:dyDescent="0.2">
      <c r="A61" s="76"/>
      <c r="B61" s="77"/>
      <c r="C61" s="78"/>
      <c r="D61" s="78"/>
      <c r="E61" s="75">
        <f t="shared" si="1"/>
        <v>0</v>
      </c>
      <c r="F61" s="27"/>
      <c r="G61" s="27"/>
    </row>
    <row r="62" spans="1:7" ht="30" hidden="1" customHeight="1" x14ac:dyDescent="0.2">
      <c r="A62" s="269" t="s">
        <v>19</v>
      </c>
      <c r="B62" s="269"/>
      <c r="C62" s="269"/>
      <c r="D62" s="269"/>
      <c r="E62" s="75">
        <f>SUM(E40:E61)</f>
        <v>0</v>
      </c>
    </row>
    <row r="63" spans="1:7" ht="14.25" hidden="1" customHeight="1" x14ac:dyDescent="0.2">
      <c r="A63" s="79"/>
      <c r="B63" s="79"/>
      <c r="C63" s="81"/>
      <c r="D63" s="80"/>
      <c r="E63" s="81"/>
    </row>
    <row r="64" spans="1:7" ht="24.75" hidden="1" customHeight="1" x14ac:dyDescent="0.2">
      <c r="A64" s="265"/>
      <c r="B64" s="265"/>
      <c r="C64" s="83"/>
      <c r="D64" s="82"/>
      <c r="E64" s="83"/>
    </row>
    <row r="65" spans="1:7" ht="24.75" hidden="1" customHeight="1" x14ac:dyDescent="0.2">
      <c r="A65" s="64"/>
      <c r="B65" s="64"/>
      <c r="C65" s="85"/>
      <c r="D65" s="84"/>
      <c r="E65" s="85"/>
    </row>
    <row r="66" spans="1:7" ht="24.75" hidden="1" customHeight="1" x14ac:dyDescent="0.2">
      <c r="A66" s="265"/>
      <c r="B66" s="265"/>
      <c r="C66" s="83"/>
      <c r="D66" s="82"/>
      <c r="E66" s="83"/>
    </row>
    <row r="68" spans="1:7" ht="18.75" hidden="1" customHeight="1" x14ac:dyDescent="0.2">
      <c r="A68" s="3"/>
      <c r="B68" s="69"/>
      <c r="C68" s="24"/>
      <c r="D68" s="23"/>
    </row>
    <row r="69" spans="1:7" s="32" customFormat="1" ht="26.25" hidden="1" customHeight="1" x14ac:dyDescent="0.2">
      <c r="A69" s="268"/>
      <c r="B69" s="268"/>
      <c r="C69" s="268"/>
      <c r="D69" s="268"/>
      <c r="E69" s="268"/>
      <c r="F69" s="31"/>
      <c r="G69" s="31"/>
    </row>
    <row r="70" spans="1:7" s="32" customFormat="1" ht="26.25" hidden="1" customHeight="1" x14ac:dyDescent="0.2">
      <c r="A70" s="268"/>
      <c r="B70" s="268"/>
      <c r="C70" s="71"/>
      <c r="D70" s="70"/>
      <c r="E70" s="71"/>
      <c r="F70" s="31"/>
      <c r="G70" s="31"/>
    </row>
    <row r="71" spans="1:7" s="23" customFormat="1" ht="30" hidden="1" customHeight="1" x14ac:dyDescent="0.2">
      <c r="A71" s="72"/>
      <c r="B71" s="73"/>
      <c r="C71" s="74"/>
      <c r="D71" s="74"/>
      <c r="E71" s="75"/>
      <c r="F71" s="27"/>
      <c r="G71" s="27"/>
    </row>
    <row r="72" spans="1:7" s="23" customFormat="1" ht="30" hidden="1" customHeight="1" x14ac:dyDescent="0.2">
      <c r="A72" s="72"/>
      <c r="B72" s="73"/>
      <c r="C72" s="74"/>
      <c r="D72" s="74"/>
      <c r="E72" s="75"/>
      <c r="F72" s="27"/>
      <c r="G72" s="27"/>
    </row>
    <row r="73" spans="1:7" s="23" customFormat="1" ht="30" hidden="1" customHeight="1" x14ac:dyDescent="0.2">
      <c r="A73" s="72"/>
      <c r="B73" s="73"/>
      <c r="C73" s="74"/>
      <c r="D73" s="74"/>
      <c r="E73" s="75"/>
      <c r="F73" s="27"/>
      <c r="G73" s="27"/>
    </row>
    <row r="74" spans="1:7" s="23" customFormat="1" ht="30" hidden="1" customHeight="1" x14ac:dyDescent="0.2">
      <c r="A74" s="72"/>
      <c r="B74" s="73"/>
      <c r="C74" s="74"/>
      <c r="D74" s="74"/>
      <c r="E74" s="75"/>
      <c r="F74" s="27"/>
      <c r="G74" s="27"/>
    </row>
    <row r="75" spans="1:7" s="23" customFormat="1" ht="30" hidden="1" customHeight="1" x14ac:dyDescent="0.2">
      <c r="A75" s="72"/>
      <c r="B75" s="73"/>
      <c r="C75" s="74"/>
      <c r="D75" s="74"/>
      <c r="E75" s="75"/>
      <c r="F75" s="27"/>
      <c r="G75" s="27"/>
    </row>
    <row r="76" spans="1:7" s="23" customFormat="1" ht="30" hidden="1" customHeight="1" x14ac:dyDescent="0.2">
      <c r="A76" s="72"/>
      <c r="B76" s="73"/>
      <c r="C76" s="74"/>
      <c r="D76" s="74"/>
      <c r="E76" s="75"/>
      <c r="F76" s="27"/>
      <c r="G76" s="27"/>
    </row>
    <row r="77" spans="1:7" s="23" customFormat="1" ht="30" hidden="1" customHeight="1" x14ac:dyDescent="0.2">
      <c r="A77" s="72"/>
      <c r="B77" s="73"/>
      <c r="C77" s="74"/>
      <c r="D77" s="74"/>
      <c r="E77" s="75"/>
      <c r="F77" s="27"/>
      <c r="G77" s="27"/>
    </row>
    <row r="78" spans="1:7" s="23" customFormat="1" ht="30" hidden="1" customHeight="1" x14ac:dyDescent="0.2">
      <c r="A78" s="72"/>
      <c r="B78" s="73"/>
      <c r="C78" s="74"/>
      <c r="D78" s="74"/>
      <c r="E78" s="75"/>
      <c r="F78" s="27"/>
      <c r="G78" s="27"/>
    </row>
    <row r="79" spans="1:7" s="23" customFormat="1" ht="30" hidden="1" customHeight="1" x14ac:dyDescent="0.2">
      <c r="A79" s="72"/>
      <c r="B79" s="73"/>
      <c r="C79" s="74"/>
      <c r="D79" s="74"/>
      <c r="E79" s="75"/>
      <c r="F79" s="27"/>
      <c r="G79" s="27"/>
    </row>
    <row r="80" spans="1:7" s="23" customFormat="1" ht="30" hidden="1" customHeight="1" x14ac:dyDescent="0.2">
      <c r="A80" s="72"/>
      <c r="B80" s="73"/>
      <c r="C80" s="74"/>
      <c r="D80" s="74"/>
      <c r="E80" s="75"/>
      <c r="F80" s="27"/>
      <c r="G80" s="27"/>
    </row>
    <row r="81" spans="1:7" s="23" customFormat="1" ht="30" hidden="1" customHeight="1" x14ac:dyDescent="0.2">
      <c r="A81" s="72"/>
      <c r="B81" s="73"/>
      <c r="C81" s="74"/>
      <c r="D81" s="74"/>
      <c r="E81" s="75"/>
      <c r="F81" s="27"/>
      <c r="G81" s="27"/>
    </row>
    <row r="82" spans="1:7" s="23" customFormat="1" ht="30" hidden="1" customHeight="1" x14ac:dyDescent="0.2">
      <c r="A82" s="72"/>
      <c r="B82" s="73"/>
      <c r="C82" s="74"/>
      <c r="D82" s="74"/>
      <c r="E82" s="75"/>
      <c r="F82" s="27"/>
      <c r="G82" s="27"/>
    </row>
    <row r="83" spans="1:7" s="23" customFormat="1" ht="30" hidden="1" customHeight="1" x14ac:dyDescent="0.2">
      <c r="A83" s="72"/>
      <c r="B83" s="73"/>
      <c r="C83" s="74"/>
      <c r="D83" s="74"/>
      <c r="E83" s="75"/>
      <c r="F83" s="27"/>
      <c r="G83" s="27"/>
    </row>
    <row r="84" spans="1:7" s="23" customFormat="1" ht="30" hidden="1" customHeight="1" x14ac:dyDescent="0.2">
      <c r="A84" s="72"/>
      <c r="B84" s="73"/>
      <c r="C84" s="74"/>
      <c r="D84" s="74"/>
      <c r="E84" s="75"/>
      <c r="F84" s="27"/>
      <c r="G84" s="27"/>
    </row>
    <row r="85" spans="1:7" s="23" customFormat="1" ht="30" hidden="1" customHeight="1" x14ac:dyDescent="0.2">
      <c r="A85" s="72"/>
      <c r="B85" s="73"/>
      <c r="C85" s="74"/>
      <c r="D85" s="74"/>
      <c r="E85" s="75"/>
      <c r="F85" s="27"/>
      <c r="G85" s="27"/>
    </row>
    <row r="86" spans="1:7" s="23" customFormat="1" ht="30" hidden="1" customHeight="1" x14ac:dyDescent="0.2">
      <c r="A86" s="72"/>
      <c r="B86" s="73"/>
      <c r="C86" s="74"/>
      <c r="D86" s="74"/>
      <c r="E86" s="75"/>
      <c r="F86" s="27"/>
      <c r="G86" s="27"/>
    </row>
    <row r="87" spans="1:7" s="23" customFormat="1" ht="30" hidden="1" customHeight="1" x14ac:dyDescent="0.2">
      <c r="A87" s="72"/>
      <c r="B87" s="73"/>
      <c r="C87" s="74"/>
      <c r="D87" s="74"/>
      <c r="E87" s="75"/>
      <c r="F87" s="27"/>
      <c r="G87" s="27"/>
    </row>
    <row r="88" spans="1:7" s="23" customFormat="1" ht="30" hidden="1" customHeight="1" x14ac:dyDescent="0.2">
      <c r="A88" s="72"/>
      <c r="B88" s="73"/>
      <c r="C88" s="74"/>
      <c r="D88" s="74"/>
      <c r="E88" s="75"/>
      <c r="F88" s="27"/>
      <c r="G88" s="27"/>
    </row>
    <row r="89" spans="1:7" s="23" customFormat="1" ht="30" hidden="1" customHeight="1" x14ac:dyDescent="0.2">
      <c r="A89" s="72"/>
      <c r="B89" s="73"/>
      <c r="C89" s="74"/>
      <c r="D89" s="74"/>
      <c r="E89" s="75"/>
      <c r="F89" s="27"/>
      <c r="G89" s="27"/>
    </row>
    <row r="90" spans="1:7" s="23" customFormat="1" ht="30" hidden="1" customHeight="1" x14ac:dyDescent="0.2">
      <c r="A90" s="72"/>
      <c r="B90" s="73"/>
      <c r="C90" s="74"/>
      <c r="D90" s="74"/>
      <c r="E90" s="75"/>
      <c r="F90" s="27"/>
      <c r="G90" s="27"/>
    </row>
    <row r="91" spans="1:7" s="23" customFormat="1" ht="30" hidden="1" customHeight="1" x14ac:dyDescent="0.2">
      <c r="A91" s="72"/>
      <c r="B91" s="73"/>
      <c r="C91" s="74"/>
      <c r="D91" s="74"/>
      <c r="E91" s="75"/>
      <c r="F91" s="27"/>
      <c r="G91" s="27"/>
    </row>
    <row r="92" spans="1:7" s="23" customFormat="1" ht="30" hidden="1" customHeight="1" x14ac:dyDescent="0.2">
      <c r="A92" s="76"/>
      <c r="B92" s="77"/>
      <c r="C92" s="78"/>
      <c r="D92" s="78"/>
      <c r="E92" s="75"/>
      <c r="F92" s="27"/>
      <c r="G92" s="27"/>
    </row>
    <row r="93" spans="1:7" ht="30" hidden="1" customHeight="1" x14ac:dyDescent="0.2">
      <c r="A93" s="269"/>
      <c r="B93" s="269"/>
      <c r="C93" s="269"/>
      <c r="D93" s="269"/>
      <c r="E93" s="75"/>
    </row>
    <row r="94" spans="1:7" ht="14.25" hidden="1" customHeight="1" x14ac:dyDescent="0.2">
      <c r="A94" s="79"/>
      <c r="B94" s="79"/>
      <c r="C94" s="81"/>
      <c r="D94" s="80"/>
      <c r="E94" s="81"/>
    </row>
    <row r="95" spans="1:7" ht="24.75" hidden="1" customHeight="1" x14ac:dyDescent="0.2">
      <c r="A95" s="265"/>
      <c r="B95" s="265"/>
      <c r="C95" s="83"/>
      <c r="D95" s="82"/>
      <c r="E95" s="83"/>
    </row>
    <row r="96" spans="1:7" ht="24.75" hidden="1" customHeight="1" x14ac:dyDescent="0.2">
      <c r="A96" s="64"/>
      <c r="B96" s="64"/>
      <c r="C96" s="85"/>
      <c r="D96" s="84"/>
      <c r="E96" s="85"/>
    </row>
    <row r="97" spans="1:7" ht="24.75" hidden="1" customHeight="1" x14ac:dyDescent="0.2">
      <c r="A97" s="265"/>
      <c r="B97" s="265"/>
      <c r="C97" s="83"/>
      <c r="D97" s="82"/>
      <c r="E97" s="83"/>
    </row>
    <row r="98" spans="1:7" ht="18" hidden="1" x14ac:dyDescent="0.2">
      <c r="A98" s="3"/>
      <c r="B98" s="22"/>
      <c r="C98" s="61"/>
      <c r="D98" s="3"/>
      <c r="E98" s="5"/>
    </row>
    <row r="99" spans="1:7" ht="18.75" hidden="1" customHeight="1" x14ac:dyDescent="0.2">
      <c r="A99" s="3"/>
      <c r="B99" s="69"/>
      <c r="C99" s="24"/>
      <c r="D99" s="23"/>
    </row>
    <row r="100" spans="1:7" s="32" customFormat="1" ht="26.25" hidden="1" customHeight="1" x14ac:dyDescent="0.2">
      <c r="A100" s="268"/>
      <c r="B100" s="268"/>
      <c r="C100" s="268"/>
      <c r="D100" s="268"/>
      <c r="E100" s="268"/>
      <c r="F100" s="31"/>
      <c r="G100" s="31"/>
    </row>
    <row r="101" spans="1:7" s="32" customFormat="1" ht="26.25" hidden="1" customHeight="1" x14ac:dyDescent="0.2">
      <c r="A101" s="268"/>
      <c r="B101" s="268"/>
      <c r="C101" s="71"/>
      <c r="D101" s="70"/>
      <c r="E101" s="71"/>
      <c r="F101" s="31"/>
      <c r="G101" s="31"/>
    </row>
    <row r="102" spans="1:7" s="23" customFormat="1" ht="30" hidden="1" customHeight="1" x14ac:dyDescent="0.2">
      <c r="A102" s="72"/>
      <c r="B102" s="73"/>
      <c r="C102" s="74"/>
      <c r="D102" s="74"/>
      <c r="E102" s="75"/>
      <c r="F102" s="27"/>
      <c r="G102" s="27"/>
    </row>
    <row r="103" spans="1:7" s="23" customFormat="1" ht="30" hidden="1" customHeight="1" x14ac:dyDescent="0.2">
      <c r="A103" s="72"/>
      <c r="B103" s="73"/>
      <c r="C103" s="74"/>
      <c r="D103" s="74"/>
      <c r="E103" s="75"/>
      <c r="F103" s="27"/>
      <c r="G103" s="27"/>
    </row>
    <row r="104" spans="1:7" s="23" customFormat="1" ht="30" hidden="1" customHeight="1" x14ac:dyDescent="0.2">
      <c r="A104" s="72"/>
      <c r="B104" s="73"/>
      <c r="C104" s="74"/>
      <c r="D104" s="74"/>
      <c r="E104" s="75"/>
      <c r="F104" s="27"/>
      <c r="G104" s="27"/>
    </row>
    <row r="105" spans="1:7" s="23" customFormat="1" ht="30" hidden="1" customHeight="1" x14ac:dyDescent="0.2">
      <c r="A105" s="72"/>
      <c r="B105" s="73"/>
      <c r="C105" s="74"/>
      <c r="D105" s="74"/>
      <c r="E105" s="75"/>
      <c r="F105" s="27"/>
      <c r="G105" s="27"/>
    </row>
    <row r="106" spans="1:7" s="23" customFormat="1" ht="30" hidden="1" customHeight="1" x14ac:dyDescent="0.2">
      <c r="A106" s="72"/>
      <c r="B106" s="73"/>
      <c r="C106" s="74"/>
      <c r="D106" s="74"/>
      <c r="E106" s="75"/>
      <c r="F106" s="27"/>
      <c r="G106" s="27"/>
    </row>
    <row r="107" spans="1:7" s="23" customFormat="1" ht="30" hidden="1" customHeight="1" x14ac:dyDescent="0.2">
      <c r="A107" s="72"/>
      <c r="B107" s="73"/>
      <c r="C107" s="74"/>
      <c r="D107" s="74"/>
      <c r="E107" s="75"/>
      <c r="F107" s="27"/>
      <c r="G107" s="27"/>
    </row>
    <row r="108" spans="1:7" s="23" customFormat="1" ht="30" hidden="1" customHeight="1" x14ac:dyDescent="0.2">
      <c r="A108" s="72"/>
      <c r="B108" s="73"/>
      <c r="C108" s="74"/>
      <c r="D108" s="74"/>
      <c r="E108" s="75"/>
      <c r="F108" s="27"/>
      <c r="G108" s="27"/>
    </row>
    <row r="109" spans="1:7" s="23" customFormat="1" ht="30" hidden="1" customHeight="1" x14ac:dyDescent="0.2">
      <c r="A109" s="72"/>
      <c r="B109" s="73"/>
      <c r="C109" s="74"/>
      <c r="D109" s="74"/>
      <c r="E109" s="75"/>
      <c r="F109" s="27"/>
      <c r="G109" s="27"/>
    </row>
    <row r="110" spans="1:7" s="23" customFormat="1" ht="30" hidden="1" customHeight="1" x14ac:dyDescent="0.2">
      <c r="A110" s="72"/>
      <c r="B110" s="73"/>
      <c r="C110" s="74"/>
      <c r="D110" s="74"/>
      <c r="E110" s="75"/>
      <c r="F110" s="27"/>
      <c r="G110" s="27"/>
    </row>
    <row r="111" spans="1:7" s="23" customFormat="1" ht="30" hidden="1" customHeight="1" x14ac:dyDescent="0.2">
      <c r="A111" s="72"/>
      <c r="B111" s="73"/>
      <c r="C111" s="74"/>
      <c r="D111" s="74"/>
      <c r="E111" s="75"/>
      <c r="F111" s="27"/>
      <c r="G111" s="27"/>
    </row>
    <row r="112" spans="1:7" s="23" customFormat="1" ht="30" hidden="1" customHeight="1" x14ac:dyDescent="0.2">
      <c r="A112" s="72"/>
      <c r="B112" s="73"/>
      <c r="C112" s="74"/>
      <c r="D112" s="74"/>
      <c r="E112" s="75"/>
      <c r="F112" s="27"/>
      <c r="G112" s="27"/>
    </row>
    <row r="113" spans="1:7" s="23" customFormat="1" ht="30" hidden="1" customHeight="1" x14ac:dyDescent="0.2">
      <c r="A113" s="72"/>
      <c r="B113" s="73"/>
      <c r="C113" s="74"/>
      <c r="D113" s="74"/>
      <c r="E113" s="75"/>
      <c r="F113" s="27"/>
      <c r="G113" s="27"/>
    </row>
    <row r="114" spans="1:7" s="23" customFormat="1" ht="30" hidden="1" customHeight="1" x14ac:dyDescent="0.2">
      <c r="A114" s="72"/>
      <c r="B114" s="73"/>
      <c r="C114" s="74"/>
      <c r="D114" s="74"/>
      <c r="E114" s="75"/>
      <c r="F114" s="27"/>
      <c r="G114" s="27"/>
    </row>
    <row r="115" spans="1:7" s="23" customFormat="1" ht="30" hidden="1" customHeight="1" x14ac:dyDescent="0.2">
      <c r="A115" s="72"/>
      <c r="B115" s="73"/>
      <c r="C115" s="74"/>
      <c r="D115" s="74"/>
      <c r="E115" s="75"/>
      <c r="F115" s="27"/>
      <c r="G115" s="27"/>
    </row>
    <row r="116" spans="1:7" s="23" customFormat="1" ht="30" hidden="1" customHeight="1" x14ac:dyDescent="0.2">
      <c r="A116" s="72"/>
      <c r="B116" s="73"/>
      <c r="C116" s="74"/>
      <c r="D116" s="74"/>
      <c r="E116" s="75"/>
      <c r="F116" s="27"/>
      <c r="G116" s="27"/>
    </row>
    <row r="117" spans="1:7" s="23" customFormat="1" ht="30" hidden="1" customHeight="1" x14ac:dyDescent="0.2">
      <c r="A117" s="72"/>
      <c r="B117" s="73"/>
      <c r="C117" s="74"/>
      <c r="D117" s="74"/>
      <c r="E117" s="75"/>
      <c r="F117" s="27"/>
      <c r="G117" s="27"/>
    </row>
    <row r="118" spans="1:7" s="23" customFormat="1" ht="30" hidden="1" customHeight="1" x14ac:dyDescent="0.2">
      <c r="A118" s="72"/>
      <c r="B118" s="73"/>
      <c r="C118" s="74"/>
      <c r="D118" s="74"/>
      <c r="E118" s="75"/>
      <c r="F118" s="27"/>
      <c r="G118" s="27"/>
    </row>
    <row r="119" spans="1:7" s="23" customFormat="1" ht="30" hidden="1" customHeight="1" x14ac:dyDescent="0.2">
      <c r="A119" s="72"/>
      <c r="B119" s="73"/>
      <c r="C119" s="74"/>
      <c r="D119" s="74"/>
      <c r="E119" s="75"/>
      <c r="F119" s="27"/>
      <c r="G119" s="27"/>
    </row>
    <row r="120" spans="1:7" s="23" customFormat="1" ht="30" hidden="1" customHeight="1" x14ac:dyDescent="0.2">
      <c r="A120" s="72"/>
      <c r="B120" s="73"/>
      <c r="C120" s="74"/>
      <c r="D120" s="74"/>
      <c r="E120" s="75"/>
      <c r="F120" s="27"/>
      <c r="G120" s="27"/>
    </row>
    <row r="121" spans="1:7" s="23" customFormat="1" ht="30" hidden="1" customHeight="1" x14ac:dyDescent="0.2">
      <c r="A121" s="72"/>
      <c r="B121" s="73"/>
      <c r="C121" s="74"/>
      <c r="D121" s="74"/>
      <c r="E121" s="75"/>
      <c r="F121" s="27"/>
      <c r="G121" s="27"/>
    </row>
    <row r="122" spans="1:7" s="23" customFormat="1" ht="30" hidden="1" customHeight="1" x14ac:dyDescent="0.2">
      <c r="A122" s="72"/>
      <c r="B122" s="73"/>
      <c r="C122" s="74"/>
      <c r="D122" s="74"/>
      <c r="E122" s="75"/>
      <c r="F122" s="27"/>
      <c r="G122" s="27"/>
    </row>
    <row r="123" spans="1:7" s="23" customFormat="1" ht="30" hidden="1" customHeight="1" x14ac:dyDescent="0.2">
      <c r="A123" s="76"/>
      <c r="B123" s="77"/>
      <c r="C123" s="78"/>
      <c r="D123" s="78"/>
      <c r="E123" s="75"/>
      <c r="F123" s="27"/>
      <c r="G123" s="27"/>
    </row>
    <row r="124" spans="1:7" ht="30" hidden="1" customHeight="1" x14ac:dyDescent="0.2">
      <c r="A124" s="269"/>
      <c r="B124" s="269"/>
      <c r="C124" s="269"/>
      <c r="D124" s="269"/>
      <c r="E124" s="75"/>
    </row>
    <row r="125" spans="1:7" ht="14.25" hidden="1" customHeight="1" x14ac:dyDescent="0.2">
      <c r="A125" s="79"/>
      <c r="B125" s="79"/>
      <c r="C125" s="81"/>
      <c r="D125" s="80"/>
      <c r="E125" s="81"/>
    </row>
    <row r="126" spans="1:7" ht="24.75" hidden="1" customHeight="1" x14ac:dyDescent="0.2">
      <c r="A126" s="265"/>
      <c r="B126" s="265"/>
      <c r="C126" s="83"/>
      <c r="D126" s="82"/>
      <c r="E126" s="83"/>
    </row>
    <row r="127" spans="1:7" ht="24.75" hidden="1" customHeight="1" x14ac:dyDescent="0.2">
      <c r="A127" s="64"/>
      <c r="B127" s="64"/>
      <c r="C127" s="85"/>
      <c r="D127" s="84"/>
      <c r="E127" s="85"/>
    </row>
    <row r="128" spans="1:7" ht="24.75" hidden="1" customHeight="1" x14ac:dyDescent="0.2">
      <c r="A128" s="265"/>
      <c r="B128" s="265"/>
      <c r="C128" s="83"/>
      <c r="D128" s="82"/>
      <c r="E128" s="83"/>
    </row>
    <row r="130" spans="1:7" ht="18.75" hidden="1" customHeight="1" x14ac:dyDescent="0.2">
      <c r="A130" s="3"/>
      <c r="B130" s="69"/>
      <c r="C130" s="24"/>
      <c r="D130" s="23"/>
    </row>
    <row r="131" spans="1:7" s="32" customFormat="1" ht="26.25" hidden="1" customHeight="1" x14ac:dyDescent="0.2">
      <c r="A131" s="268"/>
      <c r="B131" s="268"/>
      <c r="C131" s="268"/>
      <c r="D131" s="268"/>
      <c r="E131" s="268"/>
      <c r="F131" s="31"/>
      <c r="G131" s="31"/>
    </row>
    <row r="132" spans="1:7" s="32" customFormat="1" ht="26.25" hidden="1" customHeight="1" x14ac:dyDescent="0.2">
      <c r="A132" s="268"/>
      <c r="B132" s="268"/>
      <c r="C132" s="71"/>
      <c r="D132" s="70"/>
      <c r="E132" s="71"/>
      <c r="F132" s="31"/>
      <c r="G132" s="31"/>
    </row>
    <row r="133" spans="1:7" s="23" customFormat="1" ht="30" hidden="1" customHeight="1" x14ac:dyDescent="0.2">
      <c r="A133" s="72"/>
      <c r="B133" s="73"/>
      <c r="C133" s="74"/>
      <c r="D133" s="74"/>
      <c r="E133" s="75"/>
      <c r="F133" s="27"/>
      <c r="G133" s="27"/>
    </row>
    <row r="134" spans="1:7" s="23" customFormat="1" ht="30" hidden="1" customHeight="1" x14ac:dyDescent="0.2">
      <c r="A134" s="72"/>
      <c r="B134" s="73"/>
      <c r="C134" s="74"/>
      <c r="D134" s="74"/>
      <c r="E134" s="75"/>
      <c r="F134" s="27"/>
      <c r="G134" s="27"/>
    </row>
    <row r="135" spans="1:7" s="23" customFormat="1" ht="30" hidden="1" customHeight="1" x14ac:dyDescent="0.2">
      <c r="A135" s="72"/>
      <c r="B135" s="73"/>
      <c r="C135" s="74"/>
      <c r="D135" s="74"/>
      <c r="E135" s="75"/>
      <c r="F135" s="27"/>
      <c r="G135" s="27"/>
    </row>
    <row r="136" spans="1:7" s="23" customFormat="1" ht="30" hidden="1" customHeight="1" x14ac:dyDescent="0.2">
      <c r="A136" s="72"/>
      <c r="B136" s="73"/>
      <c r="C136" s="74"/>
      <c r="D136" s="74"/>
      <c r="E136" s="75"/>
      <c r="F136" s="27"/>
      <c r="G136" s="27"/>
    </row>
    <row r="137" spans="1:7" s="23" customFormat="1" ht="30" hidden="1" customHeight="1" x14ac:dyDescent="0.2">
      <c r="A137" s="72"/>
      <c r="B137" s="73"/>
      <c r="C137" s="74"/>
      <c r="D137" s="74"/>
      <c r="E137" s="75"/>
      <c r="F137" s="27"/>
      <c r="G137" s="27"/>
    </row>
    <row r="138" spans="1:7" s="23" customFormat="1" ht="30" hidden="1" customHeight="1" x14ac:dyDescent="0.2">
      <c r="A138" s="72"/>
      <c r="B138" s="73"/>
      <c r="C138" s="74"/>
      <c r="D138" s="74"/>
      <c r="E138" s="75"/>
      <c r="F138" s="27"/>
      <c r="G138" s="27"/>
    </row>
    <row r="139" spans="1:7" s="23" customFormat="1" ht="30" hidden="1" customHeight="1" x14ac:dyDescent="0.2">
      <c r="A139" s="72"/>
      <c r="B139" s="73"/>
      <c r="C139" s="74"/>
      <c r="D139" s="74"/>
      <c r="E139" s="75"/>
      <c r="F139" s="27"/>
      <c r="G139" s="27"/>
    </row>
    <row r="140" spans="1:7" s="23" customFormat="1" ht="30" hidden="1" customHeight="1" x14ac:dyDescent="0.2">
      <c r="A140" s="72"/>
      <c r="B140" s="73"/>
      <c r="C140" s="74"/>
      <c r="D140" s="74"/>
      <c r="E140" s="75"/>
      <c r="F140" s="27"/>
      <c r="G140" s="27"/>
    </row>
    <row r="141" spans="1:7" s="23" customFormat="1" ht="30" hidden="1" customHeight="1" x14ac:dyDescent="0.2">
      <c r="A141" s="72"/>
      <c r="B141" s="73"/>
      <c r="C141" s="74"/>
      <c r="D141" s="74"/>
      <c r="E141" s="75"/>
      <c r="F141" s="27"/>
      <c r="G141" s="27"/>
    </row>
    <row r="142" spans="1:7" s="23" customFormat="1" ht="30" hidden="1" customHeight="1" x14ac:dyDescent="0.2">
      <c r="A142" s="72"/>
      <c r="B142" s="73"/>
      <c r="C142" s="74"/>
      <c r="D142" s="74"/>
      <c r="E142" s="75"/>
      <c r="F142" s="27"/>
      <c r="G142" s="27"/>
    </row>
    <row r="143" spans="1:7" s="23" customFormat="1" ht="30" hidden="1" customHeight="1" x14ac:dyDescent="0.2">
      <c r="A143" s="72"/>
      <c r="B143" s="73"/>
      <c r="C143" s="74"/>
      <c r="D143" s="74"/>
      <c r="E143" s="75"/>
      <c r="F143" s="27"/>
      <c r="G143" s="27"/>
    </row>
    <row r="144" spans="1:7" s="23" customFormat="1" ht="30" hidden="1" customHeight="1" x14ac:dyDescent="0.2">
      <c r="A144" s="72"/>
      <c r="B144" s="73"/>
      <c r="C144" s="74"/>
      <c r="D144" s="74"/>
      <c r="E144" s="75"/>
      <c r="F144" s="27"/>
      <c r="G144" s="27"/>
    </row>
    <row r="145" spans="1:7" s="23" customFormat="1" ht="30" hidden="1" customHeight="1" x14ac:dyDescent="0.2">
      <c r="A145" s="72"/>
      <c r="B145" s="73"/>
      <c r="C145" s="74"/>
      <c r="D145" s="74"/>
      <c r="E145" s="75"/>
      <c r="F145" s="27"/>
      <c r="G145" s="27"/>
    </row>
    <row r="146" spans="1:7" s="23" customFormat="1" ht="30" hidden="1" customHeight="1" x14ac:dyDescent="0.2">
      <c r="A146" s="72"/>
      <c r="B146" s="73"/>
      <c r="C146" s="74"/>
      <c r="D146" s="74"/>
      <c r="E146" s="75"/>
      <c r="F146" s="27"/>
      <c r="G146" s="27"/>
    </row>
    <row r="147" spans="1:7" s="23" customFormat="1" ht="30" hidden="1" customHeight="1" x14ac:dyDescent="0.2">
      <c r="A147" s="72"/>
      <c r="B147" s="73"/>
      <c r="C147" s="74"/>
      <c r="D147" s="74"/>
      <c r="E147" s="75"/>
      <c r="F147" s="27"/>
      <c r="G147" s="27"/>
    </row>
    <row r="148" spans="1:7" s="23" customFormat="1" ht="30" hidden="1" customHeight="1" x14ac:dyDescent="0.2">
      <c r="A148" s="72"/>
      <c r="B148" s="73"/>
      <c r="C148" s="74"/>
      <c r="D148" s="74"/>
      <c r="E148" s="75"/>
      <c r="F148" s="27"/>
      <c r="G148" s="27"/>
    </row>
    <row r="149" spans="1:7" s="23" customFormat="1" ht="30" hidden="1" customHeight="1" x14ac:dyDescent="0.2">
      <c r="A149" s="72"/>
      <c r="B149" s="73"/>
      <c r="C149" s="74"/>
      <c r="D149" s="74"/>
      <c r="E149" s="75"/>
      <c r="F149" s="27"/>
      <c r="G149" s="27"/>
    </row>
    <row r="150" spans="1:7" s="23" customFormat="1" ht="30" hidden="1" customHeight="1" x14ac:dyDescent="0.2">
      <c r="A150" s="72"/>
      <c r="B150" s="73"/>
      <c r="C150" s="74"/>
      <c r="D150" s="74"/>
      <c r="E150" s="75"/>
      <c r="F150" s="27"/>
      <c r="G150" s="27"/>
    </row>
    <row r="151" spans="1:7" s="23" customFormat="1" ht="30" hidden="1" customHeight="1" x14ac:dyDescent="0.2">
      <c r="A151" s="72"/>
      <c r="B151" s="73"/>
      <c r="C151" s="74"/>
      <c r="D151" s="74"/>
      <c r="E151" s="75"/>
      <c r="F151" s="27"/>
      <c r="G151" s="27"/>
    </row>
    <row r="152" spans="1:7" s="23" customFormat="1" ht="30" hidden="1" customHeight="1" x14ac:dyDescent="0.2">
      <c r="A152" s="72"/>
      <c r="B152" s="73"/>
      <c r="C152" s="74"/>
      <c r="D152" s="74"/>
      <c r="E152" s="75"/>
      <c r="F152" s="27"/>
      <c r="G152" s="27"/>
    </row>
    <row r="153" spans="1:7" s="23" customFormat="1" ht="30" hidden="1" customHeight="1" x14ac:dyDescent="0.2">
      <c r="A153" s="72"/>
      <c r="B153" s="73"/>
      <c r="C153" s="74"/>
      <c r="D153" s="74"/>
      <c r="E153" s="75"/>
      <c r="F153" s="27"/>
      <c r="G153" s="27"/>
    </row>
    <row r="154" spans="1:7" s="23" customFormat="1" ht="30" hidden="1" customHeight="1" x14ac:dyDescent="0.2">
      <c r="A154" s="76"/>
      <c r="B154" s="77"/>
      <c r="C154" s="78"/>
      <c r="D154" s="78"/>
      <c r="E154" s="75"/>
      <c r="F154" s="27"/>
      <c r="G154" s="27"/>
    </row>
    <row r="155" spans="1:7" ht="30" hidden="1" customHeight="1" x14ac:dyDescent="0.2">
      <c r="A155" s="269"/>
      <c r="B155" s="269"/>
      <c r="C155" s="269"/>
      <c r="D155" s="269"/>
      <c r="E155" s="75"/>
    </row>
    <row r="156" spans="1:7" ht="14.25" hidden="1" customHeight="1" x14ac:dyDescent="0.2">
      <c r="A156" s="79"/>
      <c r="B156" s="79"/>
      <c r="C156" s="81"/>
      <c r="D156" s="80"/>
      <c r="E156" s="81"/>
    </row>
    <row r="157" spans="1:7" ht="24.75" hidden="1" customHeight="1" x14ac:dyDescent="0.2">
      <c r="A157" s="265"/>
      <c r="B157" s="265"/>
      <c r="C157" s="83"/>
      <c r="D157" s="82"/>
      <c r="E157" s="83"/>
    </row>
    <row r="158" spans="1:7" ht="24.75" hidden="1" customHeight="1" x14ac:dyDescent="0.2">
      <c r="A158" s="64"/>
      <c r="B158" s="64"/>
      <c r="C158" s="85"/>
      <c r="D158" s="84"/>
      <c r="E158" s="85"/>
    </row>
    <row r="159" spans="1:7" ht="24.75" hidden="1" customHeight="1" x14ac:dyDescent="0.2">
      <c r="A159" s="265"/>
      <c r="B159" s="265"/>
      <c r="C159" s="83"/>
      <c r="D159" s="82"/>
      <c r="E159" s="83"/>
    </row>
    <row r="162" spans="1:7" ht="18.75" hidden="1" customHeight="1" x14ac:dyDescent="0.2">
      <c r="A162" s="3"/>
      <c r="B162" s="69"/>
      <c r="C162" s="24"/>
      <c r="D162" s="23"/>
      <c r="E162" s="25"/>
    </row>
    <row r="163" spans="1:7" s="32" customFormat="1" ht="26.25" hidden="1" customHeight="1" x14ac:dyDescent="0.2">
      <c r="A163" s="268"/>
      <c r="B163" s="268"/>
      <c r="C163" s="268"/>
      <c r="D163" s="268"/>
      <c r="E163" s="268"/>
      <c r="F163" s="31"/>
      <c r="G163" s="31"/>
    </row>
    <row r="164" spans="1:7" s="32" customFormat="1" ht="26.25" hidden="1" customHeight="1" x14ac:dyDescent="0.2">
      <c r="A164" s="268"/>
      <c r="B164" s="268"/>
      <c r="C164" s="71"/>
      <c r="D164" s="70"/>
      <c r="E164" s="71"/>
      <c r="F164" s="31"/>
      <c r="G164" s="31"/>
    </row>
    <row r="165" spans="1:7" s="23" customFormat="1" ht="30" hidden="1" customHeight="1" x14ac:dyDescent="0.2">
      <c r="A165" s="72"/>
      <c r="B165" s="73"/>
      <c r="C165" s="74"/>
      <c r="D165" s="74"/>
      <c r="E165" s="75"/>
      <c r="F165" s="27"/>
      <c r="G165" s="27"/>
    </row>
    <row r="166" spans="1:7" s="23" customFormat="1" ht="30" hidden="1" customHeight="1" x14ac:dyDescent="0.2">
      <c r="A166" s="72"/>
      <c r="B166" s="73"/>
      <c r="C166" s="74"/>
      <c r="D166" s="74"/>
      <c r="E166" s="75"/>
      <c r="F166" s="27"/>
      <c r="G166" s="27"/>
    </row>
    <row r="167" spans="1:7" s="23" customFormat="1" ht="30" hidden="1" customHeight="1" x14ac:dyDescent="0.2">
      <c r="A167" s="72"/>
      <c r="B167" s="73"/>
      <c r="C167" s="74"/>
      <c r="D167" s="74"/>
      <c r="E167" s="75"/>
      <c r="F167" s="27"/>
      <c r="G167" s="27"/>
    </row>
    <row r="168" spans="1:7" s="23" customFormat="1" ht="30" hidden="1" customHeight="1" x14ac:dyDescent="0.2">
      <c r="A168" s="72"/>
      <c r="B168" s="73"/>
      <c r="C168" s="74"/>
      <c r="D168" s="74"/>
      <c r="E168" s="75"/>
      <c r="F168" s="27"/>
      <c r="G168" s="27"/>
    </row>
    <row r="169" spans="1:7" s="23" customFormat="1" ht="30" hidden="1" customHeight="1" x14ac:dyDescent="0.2">
      <c r="A169" s="72"/>
      <c r="B169" s="73"/>
      <c r="C169" s="74"/>
      <c r="D169" s="74"/>
      <c r="E169" s="75"/>
      <c r="F169" s="27"/>
      <c r="G169" s="27"/>
    </row>
    <row r="170" spans="1:7" s="23" customFormat="1" ht="30" hidden="1" customHeight="1" x14ac:dyDescent="0.2">
      <c r="A170" s="72"/>
      <c r="B170" s="73"/>
      <c r="C170" s="74"/>
      <c r="D170" s="74"/>
      <c r="E170" s="75"/>
      <c r="F170" s="27"/>
      <c r="G170" s="27"/>
    </row>
    <row r="171" spans="1:7" s="23" customFormat="1" ht="30" hidden="1" customHeight="1" x14ac:dyDescent="0.2">
      <c r="A171" s="72"/>
      <c r="B171" s="73"/>
      <c r="C171" s="74"/>
      <c r="D171" s="74"/>
      <c r="E171" s="75"/>
      <c r="F171" s="27"/>
      <c r="G171" s="27"/>
    </row>
    <row r="172" spans="1:7" s="23" customFormat="1" ht="30" hidden="1" customHeight="1" x14ac:dyDescent="0.2">
      <c r="A172" s="72"/>
      <c r="B172" s="73"/>
      <c r="C172" s="74"/>
      <c r="D172" s="74"/>
      <c r="E172" s="75"/>
      <c r="F172" s="27"/>
      <c r="G172" s="27"/>
    </row>
    <row r="173" spans="1:7" s="23" customFormat="1" ht="30" hidden="1" customHeight="1" x14ac:dyDescent="0.2">
      <c r="A173" s="72"/>
      <c r="B173" s="73"/>
      <c r="C173" s="74"/>
      <c r="D173" s="74"/>
      <c r="E173" s="75"/>
      <c r="F173" s="27"/>
      <c r="G173" s="27"/>
    </row>
    <row r="174" spans="1:7" s="23" customFormat="1" ht="30" hidden="1" customHeight="1" x14ac:dyDescent="0.2">
      <c r="A174" s="72"/>
      <c r="B174" s="73"/>
      <c r="C174" s="74"/>
      <c r="D174" s="74"/>
      <c r="E174" s="75"/>
      <c r="F174" s="27"/>
      <c r="G174" s="27"/>
    </row>
    <row r="175" spans="1:7" s="23" customFormat="1" ht="30" hidden="1" customHeight="1" x14ac:dyDescent="0.2">
      <c r="A175" s="72"/>
      <c r="B175" s="73"/>
      <c r="C175" s="74"/>
      <c r="D175" s="74"/>
      <c r="E175" s="75"/>
      <c r="F175" s="27"/>
      <c r="G175" s="27"/>
    </row>
    <row r="176" spans="1:7" s="23" customFormat="1" ht="30" hidden="1" customHeight="1" x14ac:dyDescent="0.2">
      <c r="A176" s="72"/>
      <c r="B176" s="73"/>
      <c r="C176" s="74"/>
      <c r="D176" s="74"/>
      <c r="E176" s="75"/>
      <c r="F176" s="27"/>
      <c r="G176" s="27"/>
    </row>
    <row r="177" spans="1:7" s="23" customFormat="1" ht="30" hidden="1" customHeight="1" x14ac:dyDescent="0.2">
      <c r="A177" s="72"/>
      <c r="B177" s="73"/>
      <c r="C177" s="74"/>
      <c r="D177" s="74"/>
      <c r="E177" s="75"/>
      <c r="F177" s="27"/>
      <c r="G177" s="27"/>
    </row>
    <row r="178" spans="1:7" s="23" customFormat="1" ht="30" hidden="1" customHeight="1" x14ac:dyDescent="0.2">
      <c r="A178" s="72"/>
      <c r="B178" s="73"/>
      <c r="C178" s="74"/>
      <c r="D178" s="74"/>
      <c r="E178" s="75"/>
      <c r="F178" s="27"/>
      <c r="G178" s="27"/>
    </row>
    <row r="179" spans="1:7" s="23" customFormat="1" ht="30" hidden="1" customHeight="1" x14ac:dyDescent="0.2">
      <c r="A179" s="72"/>
      <c r="B179" s="73"/>
      <c r="C179" s="74"/>
      <c r="D179" s="74"/>
      <c r="E179" s="75"/>
      <c r="F179" s="27"/>
      <c r="G179" s="27"/>
    </row>
    <row r="180" spans="1:7" s="23" customFormat="1" ht="30" hidden="1" customHeight="1" x14ac:dyDescent="0.2">
      <c r="A180" s="72"/>
      <c r="B180" s="73"/>
      <c r="C180" s="74"/>
      <c r="D180" s="74"/>
      <c r="E180" s="75"/>
      <c r="F180" s="27"/>
      <c r="G180" s="27"/>
    </row>
    <row r="181" spans="1:7" s="23" customFormat="1" ht="30" hidden="1" customHeight="1" x14ac:dyDescent="0.2">
      <c r="A181" s="72"/>
      <c r="B181" s="73"/>
      <c r="C181" s="74"/>
      <c r="D181" s="74"/>
      <c r="E181" s="75"/>
      <c r="F181" s="27"/>
      <c r="G181" s="27"/>
    </row>
    <row r="182" spans="1:7" s="23" customFormat="1" ht="30" hidden="1" customHeight="1" x14ac:dyDescent="0.2">
      <c r="A182" s="72"/>
      <c r="B182" s="73"/>
      <c r="C182" s="74"/>
      <c r="D182" s="74"/>
      <c r="E182" s="75"/>
      <c r="F182" s="27"/>
      <c r="G182" s="27"/>
    </row>
    <row r="183" spans="1:7" s="23" customFormat="1" ht="30" hidden="1" customHeight="1" x14ac:dyDescent="0.2">
      <c r="A183" s="72"/>
      <c r="B183" s="73"/>
      <c r="C183" s="74"/>
      <c r="D183" s="74"/>
      <c r="E183" s="75"/>
      <c r="F183" s="27"/>
      <c r="G183" s="27"/>
    </row>
    <row r="184" spans="1:7" s="23" customFormat="1" ht="30" hidden="1" customHeight="1" x14ac:dyDescent="0.2">
      <c r="A184" s="72"/>
      <c r="B184" s="73"/>
      <c r="C184" s="74"/>
      <c r="D184" s="74"/>
      <c r="E184" s="75"/>
      <c r="F184" s="27"/>
      <c r="G184" s="27"/>
    </row>
    <row r="185" spans="1:7" s="23" customFormat="1" ht="30" hidden="1" customHeight="1" x14ac:dyDescent="0.2">
      <c r="A185" s="72"/>
      <c r="B185" s="73"/>
      <c r="C185" s="74"/>
      <c r="D185" s="74"/>
      <c r="E185" s="75"/>
      <c r="F185" s="27"/>
      <c r="G185" s="27"/>
    </row>
    <row r="186" spans="1:7" s="23" customFormat="1" ht="30" hidden="1" customHeight="1" x14ac:dyDescent="0.2">
      <c r="A186" s="76"/>
      <c r="B186" s="77"/>
      <c r="C186" s="78"/>
      <c r="D186" s="78"/>
      <c r="E186" s="75"/>
      <c r="F186" s="27"/>
      <c r="G186" s="27"/>
    </row>
    <row r="187" spans="1:7" ht="30" hidden="1" customHeight="1" x14ac:dyDescent="0.2">
      <c r="A187" s="269"/>
      <c r="B187" s="269"/>
      <c r="C187" s="269"/>
      <c r="D187" s="269"/>
      <c r="E187" s="75"/>
    </row>
    <row r="188" spans="1:7" ht="14.25" hidden="1" customHeight="1" x14ac:dyDescent="0.2">
      <c r="A188" s="79"/>
      <c r="B188" s="79"/>
      <c r="C188" s="81"/>
      <c r="D188" s="80"/>
      <c r="E188" s="81"/>
    </row>
    <row r="189" spans="1:7" ht="24.75" hidden="1" customHeight="1" x14ac:dyDescent="0.2">
      <c r="A189" s="265"/>
      <c r="B189" s="265"/>
      <c r="C189" s="83"/>
      <c r="D189" s="82"/>
      <c r="E189" s="83"/>
    </row>
    <row r="190" spans="1:7" ht="24.75" hidden="1" customHeight="1" x14ac:dyDescent="0.2">
      <c r="A190" s="64"/>
      <c r="B190" s="64"/>
      <c r="C190" s="85"/>
      <c r="D190" s="84"/>
      <c r="E190" s="85"/>
    </row>
    <row r="191" spans="1:7" ht="24.75" hidden="1" customHeight="1" x14ac:dyDescent="0.2">
      <c r="A191" s="265"/>
      <c r="B191" s="265"/>
      <c r="C191" s="83"/>
      <c r="D191" s="82"/>
      <c r="E191" s="83"/>
    </row>
    <row r="194" spans="1:7" ht="18.75" hidden="1" customHeight="1" x14ac:dyDescent="0.2">
      <c r="A194" s="3"/>
      <c r="B194" s="69"/>
      <c r="C194" s="24"/>
      <c r="D194" s="23"/>
      <c r="E194" s="25"/>
    </row>
    <row r="195" spans="1:7" s="32" customFormat="1" ht="26.25" hidden="1" customHeight="1" x14ac:dyDescent="0.2">
      <c r="A195" s="268"/>
      <c r="B195" s="268"/>
      <c r="C195" s="268"/>
      <c r="D195" s="268"/>
      <c r="E195" s="268"/>
      <c r="F195" s="31"/>
      <c r="G195" s="31"/>
    </row>
    <row r="196" spans="1:7" s="32" customFormat="1" ht="26.25" hidden="1" customHeight="1" x14ac:dyDescent="0.2">
      <c r="A196" s="268"/>
      <c r="B196" s="268"/>
      <c r="C196" s="71"/>
      <c r="D196" s="70"/>
      <c r="E196" s="71"/>
      <c r="F196" s="31"/>
      <c r="G196" s="31"/>
    </row>
    <row r="197" spans="1:7" s="23" customFormat="1" ht="30" hidden="1" customHeight="1" x14ac:dyDescent="0.2">
      <c r="A197" s="72"/>
      <c r="B197" s="73"/>
      <c r="C197" s="74"/>
      <c r="D197" s="74"/>
      <c r="E197" s="75"/>
      <c r="F197" s="27"/>
      <c r="G197" s="27"/>
    </row>
    <row r="198" spans="1:7" s="23" customFormat="1" ht="30" hidden="1" customHeight="1" x14ac:dyDescent="0.2">
      <c r="A198" s="72"/>
      <c r="B198" s="73"/>
      <c r="C198" s="74"/>
      <c r="D198" s="74"/>
      <c r="E198" s="75"/>
      <c r="F198" s="27"/>
      <c r="G198" s="27"/>
    </row>
    <row r="199" spans="1:7" s="23" customFormat="1" ht="30" hidden="1" customHeight="1" x14ac:dyDescent="0.2">
      <c r="A199" s="72"/>
      <c r="B199" s="73"/>
      <c r="C199" s="74"/>
      <c r="D199" s="74"/>
      <c r="E199" s="75"/>
      <c r="F199" s="27"/>
      <c r="G199" s="27"/>
    </row>
    <row r="200" spans="1:7" s="23" customFormat="1" ht="30" hidden="1" customHeight="1" x14ac:dyDescent="0.2">
      <c r="A200" s="72"/>
      <c r="B200" s="73"/>
      <c r="C200" s="74"/>
      <c r="D200" s="74"/>
      <c r="E200" s="75"/>
      <c r="F200" s="27"/>
      <c r="G200" s="27"/>
    </row>
    <row r="201" spans="1:7" s="23" customFormat="1" ht="30" hidden="1" customHeight="1" x14ac:dyDescent="0.2">
      <c r="A201" s="72"/>
      <c r="B201" s="73"/>
      <c r="C201" s="74"/>
      <c r="D201" s="74"/>
      <c r="E201" s="75"/>
      <c r="F201" s="27"/>
      <c r="G201" s="27"/>
    </row>
    <row r="202" spans="1:7" s="23" customFormat="1" ht="30" hidden="1" customHeight="1" x14ac:dyDescent="0.2">
      <c r="A202" s="72"/>
      <c r="B202" s="73"/>
      <c r="C202" s="74"/>
      <c r="D202" s="74"/>
      <c r="E202" s="75"/>
      <c r="F202" s="27"/>
      <c r="G202" s="27"/>
    </row>
    <row r="203" spans="1:7" s="23" customFormat="1" ht="30" hidden="1" customHeight="1" x14ac:dyDescent="0.2">
      <c r="A203" s="72"/>
      <c r="B203" s="73"/>
      <c r="C203" s="74"/>
      <c r="D203" s="74"/>
      <c r="E203" s="75"/>
      <c r="F203" s="27"/>
      <c r="G203" s="27"/>
    </row>
    <row r="204" spans="1:7" s="23" customFormat="1" ht="30" hidden="1" customHeight="1" x14ac:dyDescent="0.2">
      <c r="A204" s="72"/>
      <c r="B204" s="73"/>
      <c r="C204" s="74"/>
      <c r="D204" s="74"/>
      <c r="E204" s="75"/>
      <c r="F204" s="27"/>
      <c r="G204" s="27"/>
    </row>
    <row r="205" spans="1:7" s="23" customFormat="1" ht="30" hidden="1" customHeight="1" x14ac:dyDescent="0.2">
      <c r="A205" s="72"/>
      <c r="B205" s="73"/>
      <c r="C205" s="74"/>
      <c r="D205" s="74"/>
      <c r="E205" s="75"/>
      <c r="F205" s="27"/>
      <c r="G205" s="27"/>
    </row>
    <row r="206" spans="1:7" s="23" customFormat="1" ht="30" hidden="1" customHeight="1" x14ac:dyDescent="0.2">
      <c r="A206" s="72"/>
      <c r="B206" s="73"/>
      <c r="C206" s="74"/>
      <c r="D206" s="74"/>
      <c r="E206" s="75"/>
      <c r="F206" s="27"/>
      <c r="G206" s="27"/>
    </row>
    <row r="207" spans="1:7" s="23" customFormat="1" ht="30" hidden="1" customHeight="1" x14ac:dyDescent="0.2">
      <c r="A207" s="72"/>
      <c r="B207" s="73"/>
      <c r="C207" s="74"/>
      <c r="D207" s="74"/>
      <c r="E207" s="75"/>
      <c r="F207" s="27"/>
      <c r="G207" s="27"/>
    </row>
    <row r="208" spans="1:7" s="23" customFormat="1" ht="30" hidden="1" customHeight="1" x14ac:dyDescent="0.2">
      <c r="A208" s="72"/>
      <c r="B208" s="73"/>
      <c r="C208" s="74"/>
      <c r="D208" s="74"/>
      <c r="E208" s="75"/>
      <c r="F208" s="27"/>
      <c r="G208" s="27"/>
    </row>
    <row r="209" spans="1:7" s="23" customFormat="1" ht="30" hidden="1" customHeight="1" x14ac:dyDescent="0.2">
      <c r="A209" s="72"/>
      <c r="B209" s="73"/>
      <c r="C209" s="74"/>
      <c r="D209" s="74"/>
      <c r="E209" s="75"/>
      <c r="F209" s="27"/>
      <c r="G209" s="27"/>
    </row>
    <row r="210" spans="1:7" s="23" customFormat="1" ht="30" hidden="1" customHeight="1" x14ac:dyDescent="0.2">
      <c r="A210" s="72"/>
      <c r="B210" s="73"/>
      <c r="C210" s="74"/>
      <c r="D210" s="74"/>
      <c r="E210" s="75"/>
      <c r="F210" s="27"/>
      <c r="G210" s="27"/>
    </row>
    <row r="211" spans="1:7" s="23" customFormat="1" ht="30" hidden="1" customHeight="1" x14ac:dyDescent="0.2">
      <c r="A211" s="72"/>
      <c r="B211" s="73"/>
      <c r="C211" s="74"/>
      <c r="D211" s="74"/>
      <c r="E211" s="75"/>
      <c r="F211" s="27"/>
      <c r="G211" s="27"/>
    </row>
    <row r="212" spans="1:7" s="23" customFormat="1" ht="30" hidden="1" customHeight="1" x14ac:dyDescent="0.2">
      <c r="A212" s="72"/>
      <c r="B212" s="73"/>
      <c r="C212" s="74"/>
      <c r="D212" s="74"/>
      <c r="E212" s="75"/>
      <c r="F212" s="27"/>
      <c r="G212" s="27"/>
    </row>
    <row r="213" spans="1:7" s="23" customFormat="1" ht="30" hidden="1" customHeight="1" x14ac:dyDescent="0.2">
      <c r="A213" s="72"/>
      <c r="B213" s="73"/>
      <c r="C213" s="74"/>
      <c r="D213" s="74"/>
      <c r="E213" s="75"/>
      <c r="F213" s="27"/>
      <c r="G213" s="27"/>
    </row>
    <row r="214" spans="1:7" s="23" customFormat="1" ht="30" hidden="1" customHeight="1" x14ac:dyDescent="0.2">
      <c r="A214" s="72"/>
      <c r="B214" s="73"/>
      <c r="C214" s="74"/>
      <c r="D214" s="74"/>
      <c r="E214" s="75"/>
      <c r="F214" s="27"/>
      <c r="G214" s="27"/>
    </row>
    <row r="215" spans="1:7" s="23" customFormat="1" ht="30" hidden="1" customHeight="1" x14ac:dyDescent="0.2">
      <c r="A215" s="72"/>
      <c r="B215" s="73"/>
      <c r="C215" s="74"/>
      <c r="D215" s="74"/>
      <c r="E215" s="75"/>
      <c r="F215" s="27"/>
      <c r="G215" s="27"/>
    </row>
    <row r="216" spans="1:7" s="23" customFormat="1" ht="30" hidden="1" customHeight="1" x14ac:dyDescent="0.2">
      <c r="A216" s="72"/>
      <c r="B216" s="73"/>
      <c r="C216" s="74"/>
      <c r="D216" s="74"/>
      <c r="E216" s="75"/>
      <c r="F216" s="27"/>
      <c r="G216" s="27"/>
    </row>
    <row r="217" spans="1:7" s="23" customFormat="1" ht="30" hidden="1" customHeight="1" x14ac:dyDescent="0.2">
      <c r="A217" s="72"/>
      <c r="B217" s="73"/>
      <c r="C217" s="74"/>
      <c r="D217" s="74"/>
      <c r="E217" s="75"/>
      <c r="F217" s="27"/>
      <c r="G217" s="27"/>
    </row>
    <row r="218" spans="1:7" s="23" customFormat="1" ht="30" hidden="1" customHeight="1" x14ac:dyDescent="0.2">
      <c r="A218" s="76"/>
      <c r="B218" s="77"/>
      <c r="C218" s="78"/>
      <c r="D218" s="78"/>
      <c r="E218" s="75"/>
      <c r="F218" s="27"/>
      <c r="G218" s="27"/>
    </row>
    <row r="219" spans="1:7" ht="30" hidden="1" customHeight="1" x14ac:dyDescent="0.2">
      <c r="A219" s="269"/>
      <c r="B219" s="269"/>
      <c r="C219" s="269"/>
      <c r="D219" s="269"/>
      <c r="E219" s="75"/>
    </row>
    <row r="220" spans="1:7" ht="14.25" hidden="1" customHeight="1" x14ac:dyDescent="0.2">
      <c r="A220" s="79"/>
      <c r="B220" s="79"/>
      <c r="C220" s="81"/>
      <c r="D220" s="80"/>
      <c r="E220" s="81"/>
    </row>
    <row r="221" spans="1:7" ht="24.75" hidden="1" customHeight="1" x14ac:dyDescent="0.2">
      <c r="A221" s="265"/>
      <c r="B221" s="265"/>
      <c r="C221" s="83"/>
      <c r="D221" s="82"/>
      <c r="E221" s="83"/>
    </row>
    <row r="222" spans="1:7" ht="24.75" hidden="1" customHeight="1" x14ac:dyDescent="0.2">
      <c r="A222" s="64"/>
      <c r="B222" s="64"/>
      <c r="C222" s="85"/>
      <c r="D222" s="84"/>
      <c r="E222" s="85"/>
    </row>
    <row r="223" spans="1:7" ht="24.75" hidden="1" customHeight="1" x14ac:dyDescent="0.2">
      <c r="A223" s="265"/>
      <c r="B223" s="265"/>
      <c r="C223" s="83"/>
      <c r="D223" s="82"/>
      <c r="E223" s="83"/>
    </row>
    <row r="226" spans="1:7" ht="18.75" hidden="1" customHeight="1" x14ac:dyDescent="0.2">
      <c r="A226" s="3"/>
      <c r="B226" s="69"/>
      <c r="C226" s="24"/>
      <c r="D226" s="23"/>
      <c r="E226" s="25"/>
    </row>
    <row r="227" spans="1:7" s="32" customFormat="1" ht="26.25" hidden="1" customHeight="1" x14ac:dyDescent="0.2">
      <c r="A227" s="268"/>
      <c r="B227" s="268"/>
      <c r="C227" s="268"/>
      <c r="D227" s="268"/>
      <c r="E227" s="268"/>
      <c r="F227" s="31"/>
      <c r="G227" s="31"/>
    </row>
    <row r="228" spans="1:7" s="32" customFormat="1" ht="26.25" hidden="1" customHeight="1" x14ac:dyDescent="0.2">
      <c r="A228" s="268"/>
      <c r="B228" s="268"/>
      <c r="C228" s="71"/>
      <c r="D228" s="70"/>
      <c r="E228" s="71"/>
      <c r="F228" s="31"/>
      <c r="G228" s="31"/>
    </row>
    <row r="229" spans="1:7" s="23" customFormat="1" ht="30" hidden="1" customHeight="1" x14ac:dyDescent="0.2">
      <c r="A229" s="72"/>
      <c r="B229" s="73"/>
      <c r="C229" s="74"/>
      <c r="D229" s="74"/>
      <c r="E229" s="75"/>
      <c r="F229" s="27"/>
      <c r="G229" s="27"/>
    </row>
    <row r="230" spans="1:7" s="23" customFormat="1" ht="30" hidden="1" customHeight="1" x14ac:dyDescent="0.2">
      <c r="A230" s="72"/>
      <c r="B230" s="73"/>
      <c r="C230" s="74"/>
      <c r="D230" s="74"/>
      <c r="E230" s="75"/>
      <c r="F230" s="27"/>
      <c r="G230" s="27"/>
    </row>
    <row r="231" spans="1:7" s="23" customFormat="1" ht="30" hidden="1" customHeight="1" x14ac:dyDescent="0.2">
      <c r="A231" s="72"/>
      <c r="B231" s="73"/>
      <c r="C231" s="74"/>
      <c r="D231" s="74"/>
      <c r="E231" s="75"/>
      <c r="F231" s="27"/>
      <c r="G231" s="27"/>
    </row>
    <row r="232" spans="1:7" s="23" customFormat="1" ht="30" hidden="1" customHeight="1" x14ac:dyDescent="0.2">
      <c r="A232" s="72"/>
      <c r="B232" s="73"/>
      <c r="C232" s="74"/>
      <c r="D232" s="74"/>
      <c r="E232" s="75"/>
      <c r="F232" s="27"/>
      <c r="G232" s="27"/>
    </row>
    <row r="233" spans="1:7" s="23" customFormat="1" ht="30" hidden="1" customHeight="1" x14ac:dyDescent="0.2">
      <c r="A233" s="72"/>
      <c r="B233" s="73"/>
      <c r="C233" s="74"/>
      <c r="D233" s="74"/>
      <c r="E233" s="75"/>
      <c r="F233" s="27"/>
      <c r="G233" s="27"/>
    </row>
    <row r="234" spans="1:7" s="23" customFormat="1" ht="30" hidden="1" customHeight="1" x14ac:dyDescent="0.2">
      <c r="A234" s="72"/>
      <c r="B234" s="73"/>
      <c r="C234" s="74"/>
      <c r="D234" s="74"/>
      <c r="E234" s="75"/>
      <c r="F234" s="27"/>
      <c r="G234" s="27"/>
    </row>
    <row r="235" spans="1:7" s="23" customFormat="1" ht="30" hidden="1" customHeight="1" x14ac:dyDescent="0.2">
      <c r="A235" s="72"/>
      <c r="B235" s="73"/>
      <c r="C235" s="74"/>
      <c r="D235" s="74"/>
      <c r="E235" s="75"/>
      <c r="F235" s="27"/>
      <c r="G235" s="27"/>
    </row>
    <row r="236" spans="1:7" s="23" customFormat="1" ht="30" hidden="1" customHeight="1" x14ac:dyDescent="0.2">
      <c r="A236" s="72"/>
      <c r="B236" s="73"/>
      <c r="C236" s="74"/>
      <c r="D236" s="74"/>
      <c r="E236" s="75"/>
      <c r="F236" s="27"/>
      <c r="G236" s="27"/>
    </row>
    <row r="237" spans="1:7" s="23" customFormat="1" ht="30" hidden="1" customHeight="1" x14ac:dyDescent="0.2">
      <c r="A237" s="72"/>
      <c r="B237" s="73"/>
      <c r="C237" s="74"/>
      <c r="D237" s="74"/>
      <c r="E237" s="75"/>
      <c r="F237" s="27"/>
      <c r="G237" s="27"/>
    </row>
    <row r="238" spans="1:7" s="23" customFormat="1" ht="30" hidden="1" customHeight="1" x14ac:dyDescent="0.2">
      <c r="A238" s="72"/>
      <c r="B238" s="73"/>
      <c r="C238" s="74"/>
      <c r="D238" s="74"/>
      <c r="E238" s="75"/>
      <c r="F238" s="27"/>
      <c r="G238" s="27"/>
    </row>
    <row r="239" spans="1:7" s="23" customFormat="1" ht="30" hidden="1" customHeight="1" x14ac:dyDescent="0.2">
      <c r="A239" s="72"/>
      <c r="B239" s="73"/>
      <c r="C239" s="74"/>
      <c r="D239" s="74"/>
      <c r="E239" s="75"/>
      <c r="F239" s="27"/>
      <c r="G239" s="27"/>
    </row>
    <row r="240" spans="1:7" s="23" customFormat="1" ht="30" hidden="1" customHeight="1" x14ac:dyDescent="0.2">
      <c r="A240" s="72"/>
      <c r="B240" s="73"/>
      <c r="C240" s="74"/>
      <c r="D240" s="74"/>
      <c r="E240" s="75"/>
      <c r="F240" s="27"/>
      <c r="G240" s="27"/>
    </row>
    <row r="241" spans="1:7" s="23" customFormat="1" ht="30" hidden="1" customHeight="1" x14ac:dyDescent="0.2">
      <c r="A241" s="72"/>
      <c r="B241" s="73"/>
      <c r="C241" s="74"/>
      <c r="D241" s="74"/>
      <c r="E241" s="75"/>
      <c r="F241" s="27"/>
      <c r="G241" s="27"/>
    </row>
    <row r="242" spans="1:7" s="23" customFormat="1" ht="30" hidden="1" customHeight="1" x14ac:dyDescent="0.2">
      <c r="A242" s="72"/>
      <c r="B242" s="73"/>
      <c r="C242" s="74"/>
      <c r="D242" s="74"/>
      <c r="E242" s="75"/>
      <c r="F242" s="27"/>
      <c r="G242" s="27"/>
    </row>
    <row r="243" spans="1:7" s="23" customFormat="1" ht="30" hidden="1" customHeight="1" x14ac:dyDescent="0.2">
      <c r="A243" s="72"/>
      <c r="B243" s="73"/>
      <c r="C243" s="74"/>
      <c r="D243" s="74"/>
      <c r="E243" s="75"/>
      <c r="F243" s="27"/>
      <c r="G243" s="27"/>
    </row>
    <row r="244" spans="1:7" s="23" customFormat="1" ht="30" hidden="1" customHeight="1" x14ac:dyDescent="0.2">
      <c r="A244" s="72"/>
      <c r="B244" s="73"/>
      <c r="C244" s="74"/>
      <c r="D244" s="74"/>
      <c r="E244" s="75"/>
      <c r="F244" s="27"/>
      <c r="G244" s="27"/>
    </row>
    <row r="245" spans="1:7" s="23" customFormat="1" ht="30" hidden="1" customHeight="1" x14ac:dyDescent="0.2">
      <c r="A245" s="72"/>
      <c r="B245" s="73"/>
      <c r="C245" s="74"/>
      <c r="D245" s="74"/>
      <c r="E245" s="75"/>
      <c r="F245" s="27"/>
      <c r="G245" s="27"/>
    </row>
    <row r="246" spans="1:7" s="23" customFormat="1" ht="30" hidden="1" customHeight="1" x14ac:dyDescent="0.2">
      <c r="A246" s="72"/>
      <c r="B246" s="73"/>
      <c r="C246" s="74"/>
      <c r="D246" s="74"/>
      <c r="E246" s="75"/>
      <c r="F246" s="27"/>
      <c r="G246" s="27"/>
    </row>
    <row r="247" spans="1:7" s="23" customFormat="1" ht="30" hidden="1" customHeight="1" x14ac:dyDescent="0.2">
      <c r="A247" s="72"/>
      <c r="B247" s="73"/>
      <c r="C247" s="74"/>
      <c r="D247" s="74"/>
      <c r="E247" s="75"/>
      <c r="F247" s="27"/>
      <c r="G247" s="27"/>
    </row>
    <row r="248" spans="1:7" s="23" customFormat="1" ht="30" hidden="1" customHeight="1" x14ac:dyDescent="0.2">
      <c r="A248" s="72"/>
      <c r="B248" s="73"/>
      <c r="C248" s="74"/>
      <c r="D248" s="74"/>
      <c r="E248" s="75"/>
      <c r="F248" s="27"/>
      <c r="G248" s="27"/>
    </row>
    <row r="249" spans="1:7" s="23" customFormat="1" ht="30" hidden="1" customHeight="1" x14ac:dyDescent="0.2">
      <c r="A249" s="72"/>
      <c r="B249" s="73"/>
      <c r="C249" s="74"/>
      <c r="D249" s="74"/>
      <c r="E249" s="75"/>
      <c r="F249" s="27"/>
      <c r="G249" s="27"/>
    </row>
    <row r="250" spans="1:7" s="23" customFormat="1" ht="30" hidden="1" customHeight="1" x14ac:dyDescent="0.2">
      <c r="A250" s="76"/>
      <c r="B250" s="77"/>
      <c r="C250" s="78"/>
      <c r="D250" s="78"/>
      <c r="E250" s="75"/>
      <c r="F250" s="27"/>
      <c r="G250" s="27"/>
    </row>
    <row r="251" spans="1:7" ht="30" hidden="1" customHeight="1" x14ac:dyDescent="0.2">
      <c r="A251" s="269"/>
      <c r="B251" s="269"/>
      <c r="C251" s="269"/>
      <c r="D251" s="269"/>
      <c r="E251" s="75"/>
    </row>
    <row r="252" spans="1:7" ht="14.25" hidden="1" customHeight="1" x14ac:dyDescent="0.2">
      <c r="A252" s="79"/>
      <c r="B252" s="79"/>
      <c r="C252" s="81"/>
      <c r="D252" s="80"/>
      <c r="E252" s="81"/>
    </row>
    <row r="253" spans="1:7" ht="24.75" hidden="1" customHeight="1" x14ac:dyDescent="0.2">
      <c r="A253" s="265"/>
      <c r="B253" s="265"/>
      <c r="C253" s="83"/>
      <c r="D253" s="82"/>
      <c r="E253" s="83"/>
    </row>
    <row r="254" spans="1:7" ht="24.75" hidden="1" customHeight="1" x14ac:dyDescent="0.2">
      <c r="A254" s="64"/>
      <c r="B254" s="64"/>
      <c r="C254" s="85"/>
      <c r="D254" s="84"/>
      <c r="E254" s="85"/>
    </row>
    <row r="255" spans="1:7" ht="24.75" hidden="1" customHeight="1" x14ac:dyDescent="0.2">
      <c r="A255" s="265"/>
      <c r="B255" s="265"/>
      <c r="C255" s="83"/>
      <c r="D255" s="82"/>
      <c r="E255" s="83"/>
    </row>
  </sheetData>
  <mergeCells count="51">
    <mergeCell ref="A255:B255"/>
    <mergeCell ref="A219:D219"/>
    <mergeCell ref="A221:B221"/>
    <mergeCell ref="A223:B223"/>
    <mergeCell ref="A227:A228"/>
    <mergeCell ref="B227:B228"/>
    <mergeCell ref="C227:E227"/>
    <mergeCell ref="A253:B253"/>
    <mergeCell ref="A191:B191"/>
    <mergeCell ref="A195:A196"/>
    <mergeCell ref="B195:B196"/>
    <mergeCell ref="C195:E195"/>
    <mergeCell ref="A251:D251"/>
    <mergeCell ref="A100:A101"/>
    <mergeCell ref="A124:D124"/>
    <mergeCell ref="A189:B189"/>
    <mergeCell ref="A128:B128"/>
    <mergeCell ref="A131:A132"/>
    <mergeCell ref="B131:B132"/>
    <mergeCell ref="C131:E131"/>
    <mergeCell ref="A155:D155"/>
    <mergeCell ref="A157:B157"/>
    <mergeCell ref="A159:B159"/>
    <mergeCell ref="A163:A164"/>
    <mergeCell ref="B163:B164"/>
    <mergeCell ref="C163:E163"/>
    <mergeCell ref="A187:D187"/>
    <mergeCell ref="A126:B126"/>
    <mergeCell ref="A35:B35"/>
    <mergeCell ref="C8:E8"/>
    <mergeCell ref="C38:E38"/>
    <mergeCell ref="A93:D93"/>
    <mergeCell ref="C100:E100"/>
    <mergeCell ref="B38:B39"/>
    <mergeCell ref="A62:D62"/>
    <mergeCell ref="A64:B64"/>
    <mergeCell ref="A66:B66"/>
    <mergeCell ref="A69:A70"/>
    <mergeCell ref="B69:B70"/>
    <mergeCell ref="C69:E69"/>
    <mergeCell ref="B100:B101"/>
    <mergeCell ref="A95:B95"/>
    <mergeCell ref="A97:B97"/>
    <mergeCell ref="A1:E1"/>
    <mergeCell ref="A2:E2"/>
    <mergeCell ref="A3:E3"/>
    <mergeCell ref="A8:A9"/>
    <mergeCell ref="A38:A39"/>
    <mergeCell ref="B8:B9"/>
    <mergeCell ref="A31:D31"/>
    <mergeCell ref="A33:B33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2" firstPageNumber="0" orientation="landscape" r:id="rId1"/>
  <headerFooter alignWithMargins="0"/>
  <rowBreaks count="7" manualBreakCount="7">
    <brk id="35" max="16383" man="1"/>
    <brk id="66" max="16383" man="1"/>
    <brk id="97" max="16383" man="1"/>
    <brk id="128" max="16383" man="1"/>
    <brk id="159" max="16383" man="1"/>
    <brk id="191" max="16383" man="1"/>
    <brk id="22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0844-CE4F-4802-B094-7396043E94C2}">
  <sheetPr codeName="Planilha7">
    <tabColor indexed="31"/>
  </sheetPr>
  <dimension ref="A1:H65530"/>
  <sheetViews>
    <sheetView showGridLines="0" view="pageBreakPreview" zoomScale="70" zoomScaleSheetLayoutView="70" workbookViewId="0">
      <selection sqref="A1:F1"/>
    </sheetView>
  </sheetViews>
  <sheetFormatPr defaultColWidth="25.7109375" defaultRowHeight="12.75" zeroHeight="1" x14ac:dyDescent="0.2"/>
  <cols>
    <col min="1" max="1" width="17.7109375" style="13" customWidth="1"/>
    <col min="2" max="2" width="103.42578125" style="13" customWidth="1"/>
    <col min="3" max="3" width="12.7109375" style="13" customWidth="1"/>
    <col min="4" max="4" width="21.140625" style="18" customWidth="1"/>
    <col min="5" max="5" width="21.140625" style="13" customWidth="1"/>
    <col min="6" max="6" width="25.7109375" style="18"/>
    <col min="7" max="8" width="25.7109375" style="20"/>
    <col min="9" max="16384" width="25.7109375" style="13"/>
  </cols>
  <sheetData>
    <row r="1" spans="1:8" ht="18" x14ac:dyDescent="0.2">
      <c r="A1" s="261" t="s">
        <v>146</v>
      </c>
      <c r="B1" s="261"/>
      <c r="C1" s="261"/>
      <c r="D1" s="261"/>
      <c r="E1" s="261"/>
      <c r="F1" s="261"/>
      <c r="G1" s="59"/>
    </row>
    <row r="2" spans="1:8" ht="18" x14ac:dyDescent="0.2">
      <c r="A2" s="261" t="s">
        <v>9</v>
      </c>
      <c r="B2" s="261"/>
      <c r="C2" s="261"/>
      <c r="D2" s="261"/>
      <c r="E2" s="261"/>
      <c r="F2" s="261"/>
      <c r="G2" s="59"/>
    </row>
    <row r="3" spans="1:8" ht="18" x14ac:dyDescent="0.2">
      <c r="A3" s="261"/>
      <c r="B3" s="261"/>
      <c r="C3" s="261"/>
      <c r="D3" s="261"/>
      <c r="E3" s="261"/>
      <c r="F3" s="261"/>
      <c r="G3" s="59"/>
    </row>
    <row r="4" spans="1:8" x14ac:dyDescent="0.2">
      <c r="G4" s="59"/>
    </row>
    <row r="5" spans="1:8" x14ac:dyDescent="0.2">
      <c r="G5" s="60"/>
    </row>
    <row r="6" spans="1:8" x14ac:dyDescent="0.2">
      <c r="G6" s="60"/>
    </row>
    <row r="7" spans="1:8" s="23" customFormat="1" ht="18" x14ac:dyDescent="0.2">
      <c r="A7" s="3" t="s">
        <v>158</v>
      </c>
      <c r="D7" s="24"/>
      <c r="F7" s="25" t="s">
        <v>11</v>
      </c>
      <c r="G7" s="26"/>
      <c r="H7" s="27"/>
    </row>
    <row r="8" spans="1:8" s="23" customFormat="1" ht="18" x14ac:dyDescent="0.2">
      <c r="A8" s="3" t="s">
        <v>198</v>
      </c>
      <c r="D8" s="24"/>
      <c r="F8" s="25"/>
      <c r="G8" s="26"/>
      <c r="H8" s="27"/>
    </row>
    <row r="9" spans="1:8" s="32" customFormat="1" ht="15" x14ac:dyDescent="0.2">
      <c r="A9" s="268" t="s">
        <v>12</v>
      </c>
      <c r="B9" s="268" t="s">
        <v>27</v>
      </c>
      <c r="C9" s="70"/>
      <c r="D9" s="268" t="s">
        <v>23</v>
      </c>
      <c r="E9" s="268"/>
      <c r="F9" s="268"/>
      <c r="G9" s="30"/>
      <c r="H9" s="31"/>
    </row>
    <row r="10" spans="1:8" s="32" customFormat="1" ht="26.25" customHeight="1" x14ac:dyDescent="0.2">
      <c r="A10" s="268"/>
      <c r="B10" s="268"/>
      <c r="C10" s="70" t="s">
        <v>201</v>
      </c>
      <c r="D10" s="71" t="s">
        <v>16</v>
      </c>
      <c r="E10" s="70" t="s">
        <v>17</v>
      </c>
      <c r="F10" s="71" t="s">
        <v>18</v>
      </c>
      <c r="G10" s="30"/>
      <c r="H10" s="31"/>
    </row>
    <row r="11" spans="1:8" s="23" customFormat="1" ht="30" customHeight="1" x14ac:dyDescent="0.2">
      <c r="A11" s="230"/>
      <c r="B11" s="231"/>
      <c r="C11" s="230"/>
      <c r="D11" s="232"/>
      <c r="E11" s="232"/>
      <c r="F11" s="206">
        <f>E11*D11</f>
        <v>0</v>
      </c>
      <c r="G11" s="27"/>
      <c r="H11" s="27"/>
    </row>
    <row r="12" spans="1:8" s="23" customFormat="1" ht="30" customHeight="1" x14ac:dyDescent="0.2">
      <c r="A12" s="230"/>
      <c r="B12" s="231"/>
      <c r="C12" s="230"/>
      <c r="D12" s="232"/>
      <c r="E12" s="232"/>
      <c r="F12" s="206">
        <f t="shared" ref="F12:F16" si="0">E12*D12</f>
        <v>0</v>
      </c>
      <c r="G12" s="27"/>
      <c r="H12" s="27"/>
    </row>
    <row r="13" spans="1:8" s="23" customFormat="1" ht="30" customHeight="1" x14ac:dyDescent="0.2">
      <c r="A13" s="230"/>
      <c r="B13" s="231"/>
      <c r="C13" s="230"/>
      <c r="D13" s="232"/>
      <c r="E13" s="232"/>
      <c r="F13" s="206">
        <f t="shared" si="0"/>
        <v>0</v>
      </c>
      <c r="G13" s="27"/>
      <c r="H13" s="27"/>
    </row>
    <row r="14" spans="1:8" s="23" customFormat="1" ht="30" customHeight="1" x14ac:dyDescent="0.2">
      <c r="A14" s="230"/>
      <c r="B14" s="231"/>
      <c r="C14" s="230"/>
      <c r="D14" s="232"/>
      <c r="E14" s="232"/>
      <c r="F14" s="206">
        <f t="shared" si="0"/>
        <v>0</v>
      </c>
      <c r="G14" s="27"/>
      <c r="H14" s="27"/>
    </row>
    <row r="15" spans="1:8" s="23" customFormat="1" ht="30" customHeight="1" x14ac:dyDescent="0.2">
      <c r="A15" s="72"/>
      <c r="B15" s="73"/>
      <c r="C15" s="73"/>
      <c r="D15" s="74"/>
      <c r="E15" s="74"/>
      <c r="F15" s="206">
        <f t="shared" si="0"/>
        <v>0</v>
      </c>
      <c r="G15" s="27"/>
      <c r="H15" s="27"/>
    </row>
    <row r="16" spans="1:8" s="23" customFormat="1" ht="30" customHeight="1" x14ac:dyDescent="0.2">
      <c r="A16" s="72"/>
      <c r="B16" s="73"/>
      <c r="C16" s="73"/>
      <c r="D16" s="74"/>
      <c r="E16" s="74"/>
      <c r="F16" s="206">
        <f t="shared" si="0"/>
        <v>0</v>
      </c>
      <c r="G16" s="27"/>
      <c r="H16" s="27"/>
    </row>
    <row r="17" spans="1:8" s="23" customFormat="1" ht="29.25" customHeight="1" x14ac:dyDescent="0.2">
      <c r="A17" s="272" t="s">
        <v>19</v>
      </c>
      <c r="B17" s="272"/>
      <c r="C17" s="272"/>
      <c r="D17" s="272"/>
      <c r="E17" s="272"/>
      <c r="F17" s="206">
        <f>SUM(F11:F16)</f>
        <v>0</v>
      </c>
      <c r="G17" s="27"/>
      <c r="H17" s="27"/>
    </row>
    <row r="18" spans="1:8" s="23" customFormat="1" ht="29.25" customHeight="1" x14ac:dyDescent="0.2">
      <c r="A18" s="200"/>
      <c r="B18" s="200"/>
      <c r="C18" s="200"/>
      <c r="D18" s="200"/>
      <c r="E18" s="200"/>
      <c r="F18" s="201"/>
      <c r="G18" s="27"/>
      <c r="H18" s="27"/>
    </row>
    <row r="19" spans="1:8" s="23" customFormat="1" ht="29.25" customHeight="1" x14ac:dyDescent="0.2">
      <c r="A19" s="3" t="s">
        <v>199</v>
      </c>
      <c r="B19" s="200"/>
      <c r="C19" s="200"/>
      <c r="D19" s="200"/>
      <c r="E19" s="200"/>
      <c r="F19" s="201"/>
      <c r="G19" s="27"/>
      <c r="H19" s="27"/>
    </row>
    <row r="20" spans="1:8" s="23" customFormat="1" ht="29.25" customHeight="1" x14ac:dyDescent="0.2">
      <c r="A20" s="268" t="s">
        <v>12</v>
      </c>
      <c r="B20" s="270" t="s">
        <v>27</v>
      </c>
      <c r="C20" s="202"/>
      <c r="D20" s="268" t="s">
        <v>23</v>
      </c>
      <c r="E20" s="268"/>
      <c r="F20" s="268"/>
      <c r="G20" s="27"/>
      <c r="H20" s="27"/>
    </row>
    <row r="21" spans="1:8" s="23" customFormat="1" ht="29.25" customHeight="1" x14ac:dyDescent="0.2">
      <c r="A21" s="268"/>
      <c r="B21" s="271"/>
      <c r="C21" s="203"/>
      <c r="D21" s="71" t="s">
        <v>16</v>
      </c>
      <c r="E21" s="70" t="s">
        <v>17</v>
      </c>
      <c r="F21" s="71" t="s">
        <v>18</v>
      </c>
      <c r="G21" s="27"/>
      <c r="H21" s="27"/>
    </row>
    <row r="22" spans="1:8" s="23" customFormat="1" ht="29.25" customHeight="1" x14ac:dyDescent="0.2">
      <c r="A22" s="230"/>
      <c r="B22" s="233"/>
      <c r="C22" s="234"/>
      <c r="D22" s="235"/>
      <c r="E22" s="232"/>
      <c r="F22" s="206">
        <f>E22*D22</f>
        <v>0</v>
      </c>
      <c r="G22" s="27"/>
      <c r="H22" s="27"/>
    </row>
    <row r="23" spans="1:8" s="23" customFormat="1" ht="29.25" customHeight="1" x14ac:dyDescent="0.2">
      <c r="A23" s="72"/>
      <c r="B23" s="204"/>
      <c r="C23" s="205"/>
      <c r="D23" s="74"/>
      <c r="E23" s="74"/>
      <c r="F23" s="206">
        <f t="shared" ref="F23:F26" si="1">E23*D23</f>
        <v>0</v>
      </c>
      <c r="G23" s="27"/>
      <c r="H23" s="27"/>
    </row>
    <row r="24" spans="1:8" s="23" customFormat="1" ht="29.25" customHeight="1" x14ac:dyDescent="0.2">
      <c r="A24" s="72"/>
      <c r="B24" s="204"/>
      <c r="C24" s="205"/>
      <c r="D24" s="74"/>
      <c r="E24" s="74"/>
      <c r="F24" s="206">
        <f t="shared" si="1"/>
        <v>0</v>
      </c>
      <c r="G24" s="27"/>
      <c r="H24" s="27"/>
    </row>
    <row r="25" spans="1:8" s="23" customFormat="1" ht="29.25" customHeight="1" x14ac:dyDescent="0.2">
      <c r="A25" s="72"/>
      <c r="B25" s="204"/>
      <c r="C25" s="205"/>
      <c r="D25" s="74"/>
      <c r="E25" s="74"/>
      <c r="F25" s="206">
        <f t="shared" si="1"/>
        <v>0</v>
      </c>
      <c r="G25" s="27"/>
      <c r="H25" s="27"/>
    </row>
    <row r="26" spans="1:8" s="23" customFormat="1" ht="29.25" customHeight="1" x14ac:dyDescent="0.2">
      <c r="A26" s="72"/>
      <c r="B26" s="204"/>
      <c r="C26" s="205"/>
      <c r="D26" s="74"/>
      <c r="E26" s="74"/>
      <c r="F26" s="206">
        <f t="shared" si="1"/>
        <v>0</v>
      </c>
      <c r="G26" s="27"/>
      <c r="H26" s="27"/>
    </row>
    <row r="27" spans="1:8" s="23" customFormat="1" ht="29.25" customHeight="1" x14ac:dyDescent="0.2">
      <c r="A27" s="272" t="s">
        <v>19</v>
      </c>
      <c r="B27" s="272"/>
      <c r="C27" s="272"/>
      <c r="D27" s="272"/>
      <c r="E27" s="272"/>
      <c r="F27" s="206">
        <f>SUM(F22:F26)</f>
        <v>0</v>
      </c>
      <c r="G27" s="27"/>
      <c r="H27" s="27"/>
    </row>
    <row r="28" spans="1:8" s="23" customFormat="1" ht="32.25" customHeight="1" x14ac:dyDescent="0.2">
      <c r="A28" s="208" t="s">
        <v>202</v>
      </c>
      <c r="B28" s="208"/>
      <c r="C28" s="208"/>
      <c r="D28" s="208"/>
      <c r="E28" s="208"/>
      <c r="F28" s="207">
        <f>F17+F27</f>
        <v>0</v>
      </c>
      <c r="G28" s="27"/>
      <c r="H28" s="27"/>
    </row>
    <row r="29" spans="1:8" s="23" customFormat="1" ht="15.75" x14ac:dyDescent="0.2">
      <c r="D29" s="24"/>
      <c r="F29" s="24"/>
      <c r="G29" s="27"/>
      <c r="H29" s="27"/>
    </row>
    <row r="30" spans="1:8" s="23" customFormat="1" ht="18" x14ac:dyDescent="0.2">
      <c r="A30" s="3" t="s">
        <v>200</v>
      </c>
      <c r="D30" s="24"/>
      <c r="F30" s="25"/>
      <c r="G30" s="27"/>
      <c r="H30" s="27"/>
    </row>
    <row r="31" spans="1:8" s="32" customFormat="1" ht="26.25" customHeight="1" x14ac:dyDescent="0.2">
      <c r="A31" s="268" t="s">
        <v>12</v>
      </c>
      <c r="B31" s="268" t="s">
        <v>27</v>
      </c>
      <c r="C31" s="70"/>
      <c r="D31" s="268" t="s">
        <v>23</v>
      </c>
      <c r="E31" s="268"/>
      <c r="F31" s="268"/>
      <c r="G31" s="31"/>
      <c r="H31" s="31"/>
    </row>
    <row r="32" spans="1:8" s="32" customFormat="1" ht="26.25" customHeight="1" x14ac:dyDescent="0.2">
      <c r="A32" s="268"/>
      <c r="B32" s="268"/>
      <c r="C32" s="70"/>
      <c r="D32" s="71" t="s">
        <v>16</v>
      </c>
      <c r="E32" s="70" t="s">
        <v>17</v>
      </c>
      <c r="F32" s="71" t="s">
        <v>18</v>
      </c>
      <c r="G32" s="31"/>
      <c r="H32" s="31"/>
    </row>
    <row r="33" spans="1:8" s="23" customFormat="1" ht="30" customHeight="1" x14ac:dyDescent="0.2">
      <c r="A33" s="230"/>
      <c r="B33" s="231"/>
      <c r="C33" s="231"/>
      <c r="D33" s="232"/>
      <c r="E33" s="232"/>
      <c r="F33" s="206">
        <f>F28*20%</f>
        <v>0</v>
      </c>
      <c r="G33" s="27"/>
      <c r="H33" s="27"/>
    </row>
    <row r="34" spans="1:8" s="23" customFormat="1" ht="30" customHeight="1" x14ac:dyDescent="0.2">
      <c r="A34" s="272" t="s">
        <v>19</v>
      </c>
      <c r="B34" s="272"/>
      <c r="C34" s="272"/>
      <c r="D34" s="272"/>
      <c r="E34" s="272"/>
      <c r="F34" s="206">
        <f>SUM(F33:F33)</f>
        <v>0</v>
      </c>
      <c r="G34" s="27"/>
      <c r="H34" s="27"/>
    </row>
    <row r="35" spans="1:8" s="23" customFormat="1" ht="12" customHeight="1" x14ac:dyDescent="0.2">
      <c r="A35" s="51"/>
      <c r="B35" s="51"/>
      <c r="C35" s="51"/>
      <c r="D35" s="63"/>
      <c r="E35" s="62"/>
      <c r="F35" s="63"/>
      <c r="G35" s="27"/>
      <c r="H35" s="27"/>
    </row>
    <row r="36" spans="1:8" s="23" customFormat="1" ht="12" customHeight="1" x14ac:dyDescent="0.2">
      <c r="A36" s="64"/>
      <c r="B36" s="64"/>
      <c r="C36" s="64"/>
      <c r="D36" s="66"/>
      <c r="E36" s="65"/>
      <c r="F36" s="66"/>
      <c r="G36" s="27"/>
      <c r="H36" s="27"/>
    </row>
    <row r="37" spans="1:8" s="23" customFormat="1" ht="12" customHeight="1" x14ac:dyDescent="0.2">
      <c r="A37" s="67"/>
      <c r="B37" s="67"/>
      <c r="C37" s="67"/>
      <c r="D37" s="24"/>
      <c r="F37" s="24"/>
      <c r="G37" s="27"/>
      <c r="H37" s="27"/>
    </row>
    <row r="38" spans="1:8" s="23" customFormat="1" ht="12" customHeight="1" x14ac:dyDescent="0.2">
      <c r="A38" s="51"/>
      <c r="B38" s="51"/>
      <c r="C38" s="51"/>
      <c r="D38" s="63"/>
      <c r="E38" s="62"/>
      <c r="F38" s="63"/>
      <c r="G38" s="27"/>
      <c r="H38" s="27"/>
    </row>
    <row r="39" spans="1:8" s="23" customFormat="1" ht="12" customHeight="1" x14ac:dyDescent="0.2">
      <c r="A39" s="3"/>
      <c r="D39" s="24"/>
      <c r="F39" s="25"/>
      <c r="G39" s="27"/>
      <c r="H39" s="27"/>
    </row>
    <row r="40" spans="1:8" s="32" customFormat="1" ht="12" customHeight="1" x14ac:dyDescent="0.2">
      <c r="A40" s="70"/>
      <c r="B40" s="70"/>
      <c r="C40" s="70"/>
      <c r="D40" s="70"/>
      <c r="E40" s="70"/>
      <c r="F40" s="70"/>
      <c r="G40" s="31"/>
      <c r="H40" s="31"/>
    </row>
    <row r="41" spans="1:8" s="32" customFormat="1" ht="12" customHeight="1" x14ac:dyDescent="0.2">
      <c r="A41" s="70"/>
      <c r="B41" s="70"/>
      <c r="C41" s="70"/>
      <c r="D41" s="71"/>
      <c r="E41" s="70"/>
      <c r="F41" s="71"/>
      <c r="G41" s="31"/>
      <c r="H41" s="31"/>
    </row>
    <row r="42" spans="1:8" s="23" customFormat="1" ht="12" customHeight="1" x14ac:dyDescent="0.2">
      <c r="A42" s="72"/>
      <c r="B42" s="73"/>
      <c r="C42" s="73"/>
      <c r="D42" s="74"/>
      <c r="E42" s="74"/>
      <c r="F42" s="75"/>
      <c r="G42" s="27"/>
      <c r="H42" s="27"/>
    </row>
    <row r="43" spans="1:8" s="23" customFormat="1" ht="12" customHeight="1" x14ac:dyDescent="0.2">
      <c r="A43" s="72"/>
      <c r="B43" s="73"/>
      <c r="C43" s="73"/>
      <c r="D43" s="74"/>
      <c r="E43" s="74"/>
      <c r="F43" s="75"/>
      <c r="G43" s="27"/>
      <c r="H43" s="27"/>
    </row>
    <row r="44" spans="1:8" s="23" customFormat="1" ht="12" customHeight="1" x14ac:dyDescent="0.2">
      <c r="A44" s="72"/>
      <c r="B44" s="73"/>
      <c r="C44" s="73"/>
      <c r="D44" s="74"/>
      <c r="E44" s="74"/>
      <c r="F44" s="75"/>
      <c r="G44" s="27"/>
      <c r="H44" s="27"/>
    </row>
    <row r="45" spans="1:8" s="23" customFormat="1" ht="12" customHeight="1" x14ac:dyDescent="0.2">
      <c r="A45" s="72"/>
      <c r="B45" s="73"/>
      <c r="C45" s="73"/>
      <c r="D45" s="74"/>
      <c r="E45" s="74"/>
      <c r="F45" s="75"/>
      <c r="G45" s="27"/>
      <c r="H45" s="27"/>
    </row>
    <row r="46" spans="1:8" s="23" customFormat="1" ht="12" customHeight="1" x14ac:dyDescent="0.2">
      <c r="A46" s="72"/>
      <c r="B46" s="73"/>
      <c r="C46" s="73"/>
      <c r="D46" s="74"/>
      <c r="E46" s="74"/>
      <c r="F46" s="75"/>
      <c r="G46" s="27"/>
      <c r="H46" s="27"/>
    </row>
    <row r="47" spans="1:8" s="23" customFormat="1" ht="12" customHeight="1" x14ac:dyDescent="0.2">
      <c r="A47" s="72"/>
      <c r="B47" s="73"/>
      <c r="C47" s="73"/>
      <c r="D47" s="74"/>
      <c r="E47" s="74"/>
      <c r="F47" s="75"/>
      <c r="G47" s="27"/>
      <c r="H47" s="27"/>
    </row>
    <row r="48" spans="1:8" s="23" customFormat="1" ht="12" customHeight="1" x14ac:dyDescent="0.2">
      <c r="A48" s="72"/>
      <c r="B48" s="73"/>
      <c r="C48" s="73"/>
      <c r="D48" s="74"/>
      <c r="E48" s="74"/>
      <c r="F48" s="75"/>
      <c r="G48" s="27"/>
      <c r="H48" s="27"/>
    </row>
    <row r="49" spans="1:8" s="23" customFormat="1" ht="12" customHeight="1" x14ac:dyDescent="0.2">
      <c r="A49" s="72"/>
      <c r="B49" s="73"/>
      <c r="C49" s="73"/>
      <c r="D49" s="74"/>
      <c r="E49" s="74"/>
      <c r="F49" s="75"/>
      <c r="G49" s="27"/>
      <c r="H49" s="27"/>
    </row>
    <row r="50" spans="1:8" s="23" customFormat="1" ht="12" customHeight="1" x14ac:dyDescent="0.2">
      <c r="A50" s="246"/>
      <c r="B50" s="246"/>
      <c r="C50" s="246"/>
      <c r="D50" s="246"/>
      <c r="E50" s="246"/>
      <c r="F50" s="75"/>
      <c r="G50" s="27"/>
      <c r="H50" s="27"/>
    </row>
    <row r="51" spans="1:8" s="23" customFormat="1" ht="12" customHeight="1" x14ac:dyDescent="0.2">
      <c r="A51" s="47"/>
      <c r="B51" s="47"/>
      <c r="C51" s="47"/>
      <c r="D51" s="49"/>
      <c r="F51" s="24"/>
      <c r="G51" s="27"/>
      <c r="H51" s="27"/>
    </row>
    <row r="52" spans="1:8" s="23" customFormat="1" ht="12" customHeight="1" x14ac:dyDescent="0.2">
      <c r="D52" s="24"/>
      <c r="F52" s="24"/>
      <c r="G52" s="27"/>
      <c r="H52" s="27"/>
    </row>
    <row r="53" spans="1:8" s="23" customFormat="1" ht="12" customHeight="1" x14ac:dyDescent="0.2">
      <c r="A53" s="3"/>
      <c r="D53" s="24"/>
      <c r="F53" s="25"/>
      <c r="G53" s="27"/>
      <c r="H53" s="27"/>
    </row>
    <row r="54" spans="1:8" s="32" customFormat="1" ht="12" customHeight="1" x14ac:dyDescent="0.2">
      <c r="A54" s="70"/>
      <c r="B54" s="70"/>
      <c r="C54" s="70"/>
      <c r="D54" s="70"/>
      <c r="E54" s="70"/>
      <c r="F54" s="70"/>
      <c r="G54" s="31"/>
      <c r="H54" s="31"/>
    </row>
    <row r="55" spans="1:8" s="32" customFormat="1" ht="12" customHeight="1" x14ac:dyDescent="0.2">
      <c r="A55" s="70"/>
      <c r="B55" s="70"/>
      <c r="C55" s="70"/>
      <c r="D55" s="71"/>
      <c r="E55" s="70"/>
      <c r="F55" s="71"/>
      <c r="G55" s="31"/>
      <c r="H55" s="31"/>
    </row>
    <row r="56" spans="1:8" s="23" customFormat="1" ht="12" customHeight="1" x14ac:dyDescent="0.2">
      <c r="A56" s="72"/>
      <c r="B56" s="73"/>
      <c r="C56" s="73"/>
      <c r="D56" s="74"/>
      <c r="E56" s="74"/>
      <c r="F56" s="75"/>
      <c r="G56" s="27"/>
      <c r="H56" s="27"/>
    </row>
    <row r="57" spans="1:8" s="23" customFormat="1" ht="12" customHeight="1" x14ac:dyDescent="0.2">
      <c r="A57" s="72"/>
      <c r="B57" s="73"/>
      <c r="C57" s="73"/>
      <c r="D57" s="74"/>
      <c r="E57" s="74"/>
      <c r="F57" s="75"/>
      <c r="G57" s="27"/>
      <c r="H57" s="27"/>
    </row>
    <row r="58" spans="1:8" s="23" customFormat="1" ht="12" customHeight="1" x14ac:dyDescent="0.2">
      <c r="A58" s="72"/>
      <c r="B58" s="73"/>
      <c r="C58" s="73"/>
      <c r="D58" s="74"/>
      <c r="E58" s="74"/>
      <c r="F58" s="75"/>
      <c r="G58" s="27"/>
      <c r="H58" s="27"/>
    </row>
    <row r="59" spans="1:8" s="23" customFormat="1" ht="12" customHeight="1" x14ac:dyDescent="0.2">
      <c r="A59" s="72"/>
      <c r="B59" s="73"/>
      <c r="C59" s="73"/>
      <c r="D59" s="74"/>
      <c r="E59" s="74"/>
      <c r="F59" s="75"/>
      <c r="G59" s="27"/>
      <c r="H59" s="27"/>
    </row>
    <row r="60" spans="1:8" s="23" customFormat="1" ht="12" customHeight="1" x14ac:dyDescent="0.2">
      <c r="A60" s="72"/>
      <c r="B60" s="73"/>
      <c r="C60" s="73"/>
      <c r="D60" s="74"/>
      <c r="E60" s="74"/>
      <c r="F60" s="75"/>
      <c r="G60" s="27"/>
      <c r="H60" s="27"/>
    </row>
    <row r="61" spans="1:8" s="23" customFormat="1" ht="12" customHeight="1" x14ac:dyDescent="0.2">
      <c r="A61" s="72"/>
      <c r="B61" s="73"/>
      <c r="C61" s="73"/>
      <c r="D61" s="74"/>
      <c r="E61" s="74"/>
      <c r="F61" s="75"/>
      <c r="G61" s="27"/>
      <c r="H61" s="27"/>
    </row>
    <row r="62" spans="1:8" s="23" customFormat="1" ht="12" customHeight="1" x14ac:dyDescent="0.2">
      <c r="A62" s="72"/>
      <c r="B62" s="73"/>
      <c r="C62" s="73"/>
      <c r="D62" s="74"/>
      <c r="E62" s="74"/>
      <c r="F62" s="75"/>
      <c r="G62" s="27"/>
      <c r="H62" s="27"/>
    </row>
    <row r="63" spans="1:8" s="23" customFormat="1" ht="12" customHeight="1" x14ac:dyDescent="0.2">
      <c r="A63" s="72"/>
      <c r="B63" s="73"/>
      <c r="C63" s="73"/>
      <c r="D63" s="74"/>
      <c r="E63" s="74"/>
      <c r="F63" s="75"/>
      <c r="G63" s="27"/>
      <c r="H63" s="27"/>
    </row>
    <row r="64" spans="1:8" s="23" customFormat="1" ht="12" customHeight="1" x14ac:dyDescent="0.2">
      <c r="A64" s="246"/>
      <c r="B64" s="246"/>
      <c r="C64" s="246"/>
      <c r="D64" s="246"/>
      <c r="E64" s="246"/>
      <c r="F64" s="75"/>
      <c r="G64" s="27"/>
      <c r="H64" s="27"/>
    </row>
    <row r="65" spans="1:8" s="23" customFormat="1" ht="12" customHeight="1" x14ac:dyDescent="0.2">
      <c r="A65" s="47"/>
      <c r="B65" s="47"/>
      <c r="C65" s="47"/>
      <c r="D65" s="49"/>
      <c r="F65" s="24"/>
      <c r="G65" s="27"/>
      <c r="H65" s="27"/>
    </row>
    <row r="66" spans="1:8" s="23" customFormat="1" ht="12" customHeight="1" x14ac:dyDescent="0.2">
      <c r="A66" s="47"/>
      <c r="B66" s="47"/>
      <c r="C66" s="47"/>
      <c r="D66" s="49"/>
      <c r="F66" s="24"/>
      <c r="G66" s="27"/>
      <c r="H66" s="27"/>
    </row>
    <row r="67" spans="1:8" s="23" customFormat="1" ht="12" customHeight="1" x14ac:dyDescent="0.2">
      <c r="A67" s="47"/>
      <c r="B67" s="47"/>
      <c r="C67" s="47"/>
      <c r="D67" s="49"/>
      <c r="F67" s="24"/>
      <c r="G67" s="27"/>
      <c r="H67" s="27"/>
    </row>
    <row r="68" spans="1:8" s="23" customFormat="1" ht="12" customHeight="1" x14ac:dyDescent="0.2">
      <c r="D68" s="24"/>
      <c r="F68" s="24"/>
      <c r="G68" s="27"/>
      <c r="H68" s="27"/>
    </row>
    <row r="69" spans="1:8" s="23" customFormat="1" ht="12" customHeight="1" x14ac:dyDescent="0.2">
      <c r="D69" s="24"/>
      <c r="F69" s="24"/>
      <c r="G69" s="27"/>
      <c r="H69" s="27"/>
    </row>
    <row r="70" spans="1:8" s="23" customFormat="1" ht="12" customHeight="1" x14ac:dyDescent="0.2">
      <c r="A70" s="51"/>
      <c r="B70" s="51"/>
      <c r="C70" s="51"/>
      <c r="D70" s="63"/>
      <c r="E70" s="62"/>
      <c r="F70" s="63"/>
      <c r="G70" s="27"/>
      <c r="H70" s="27"/>
    </row>
    <row r="71" spans="1:8" s="23" customFormat="1" ht="12" customHeight="1" x14ac:dyDescent="0.2">
      <c r="A71" s="64"/>
      <c r="B71" s="64"/>
      <c r="C71" s="64"/>
      <c r="D71" s="66"/>
      <c r="E71" s="65"/>
      <c r="F71" s="66"/>
      <c r="G71" s="27"/>
      <c r="H71" s="27"/>
    </row>
    <row r="72" spans="1:8" s="23" customFormat="1" ht="12" customHeight="1" x14ac:dyDescent="0.2">
      <c r="A72" s="67"/>
      <c r="B72" s="67"/>
      <c r="C72" s="67"/>
      <c r="D72" s="24"/>
      <c r="F72" s="24"/>
      <c r="G72" s="27"/>
      <c r="H72" s="27"/>
    </row>
    <row r="73" spans="1:8" s="23" customFormat="1" ht="12" customHeight="1" x14ac:dyDescent="0.2">
      <c r="A73" s="51"/>
      <c r="B73" s="51"/>
      <c r="C73" s="51"/>
      <c r="D73" s="63"/>
      <c r="E73" s="62"/>
      <c r="F73" s="63"/>
      <c r="G73" s="27"/>
      <c r="H73" s="27"/>
    </row>
    <row r="74" spans="1:8" ht="12" customHeight="1" x14ac:dyDescent="0.2"/>
    <row r="75" spans="1:8" s="13" customFormat="1" ht="12" customHeight="1" x14ac:dyDescent="0.2">
      <c r="D75" s="18"/>
      <c r="F75" s="18"/>
      <c r="G75" s="20"/>
      <c r="H75" s="20"/>
    </row>
    <row r="76" spans="1:8" s="13" customFormat="1" ht="12" customHeight="1" x14ac:dyDescent="0.2">
      <c r="D76" s="18"/>
      <c r="F76" s="18"/>
      <c r="G76" s="20"/>
      <c r="H76" s="20"/>
    </row>
    <row r="77" spans="1:8" s="13" customFormat="1" ht="12" customHeight="1" x14ac:dyDescent="0.2">
      <c r="D77" s="18"/>
      <c r="F77" s="18"/>
      <c r="G77" s="20"/>
      <c r="H77" s="20"/>
    </row>
    <row r="78" spans="1:8" s="13" customFormat="1" x14ac:dyDescent="0.2">
      <c r="D78" s="18"/>
      <c r="F78" s="18"/>
      <c r="G78" s="20"/>
      <c r="H78" s="20"/>
    </row>
    <row r="79" spans="1:8" s="13" customFormat="1" x14ac:dyDescent="0.2">
      <c r="D79" s="18"/>
      <c r="F79" s="18"/>
      <c r="G79" s="20"/>
      <c r="H79" s="20"/>
    </row>
    <row r="80" spans="1:8" s="13" customFormat="1" x14ac:dyDescent="0.2">
      <c r="D80" s="18"/>
      <c r="F80" s="18"/>
      <c r="G80" s="20"/>
      <c r="H80" s="20"/>
    </row>
    <row r="81" spans="4:8" s="13" customFormat="1" x14ac:dyDescent="0.2">
      <c r="D81" s="18"/>
      <c r="F81" s="18"/>
      <c r="G81" s="20"/>
      <c r="H81" s="20"/>
    </row>
    <row r="82" spans="4:8" s="13" customFormat="1" x14ac:dyDescent="0.2">
      <c r="D82" s="18"/>
      <c r="F82" s="18"/>
      <c r="G82" s="20"/>
      <c r="H82" s="20"/>
    </row>
    <row r="83" spans="4:8" s="13" customFormat="1" x14ac:dyDescent="0.2">
      <c r="D83" s="18"/>
      <c r="F83" s="18"/>
      <c r="G83" s="20"/>
      <c r="H83" s="20"/>
    </row>
    <row r="84" spans="4:8" s="13" customFormat="1" x14ac:dyDescent="0.2">
      <c r="D84" s="18"/>
      <c r="F84" s="18"/>
      <c r="G84" s="20"/>
      <c r="H84" s="20"/>
    </row>
    <row r="85" spans="4:8" s="13" customFormat="1" x14ac:dyDescent="0.2">
      <c r="D85" s="18"/>
      <c r="F85" s="18"/>
      <c r="G85" s="20"/>
      <c r="H85" s="20"/>
    </row>
    <row r="86" spans="4:8" s="13" customFormat="1" x14ac:dyDescent="0.2">
      <c r="D86" s="18"/>
      <c r="F86" s="18"/>
      <c r="G86" s="20"/>
      <c r="H86" s="20"/>
    </row>
    <row r="87" spans="4:8" s="13" customFormat="1" x14ac:dyDescent="0.2">
      <c r="D87" s="18"/>
      <c r="F87" s="18"/>
      <c r="G87" s="20"/>
      <c r="H87" s="20"/>
    </row>
    <row r="88" spans="4:8" s="13" customFormat="1" x14ac:dyDescent="0.2">
      <c r="D88" s="18"/>
      <c r="F88" s="18"/>
      <c r="G88" s="20"/>
      <c r="H88" s="20"/>
    </row>
    <row r="89" spans="4:8" s="13" customFormat="1" x14ac:dyDescent="0.2">
      <c r="D89" s="18"/>
      <c r="F89" s="18"/>
      <c r="G89" s="20"/>
      <c r="H89" s="20"/>
    </row>
    <row r="90" spans="4:8" s="13" customFormat="1" x14ac:dyDescent="0.2">
      <c r="D90" s="18"/>
      <c r="F90" s="18"/>
      <c r="G90" s="20"/>
      <c r="H90" s="20"/>
    </row>
    <row r="91" spans="4:8" s="13" customFormat="1" x14ac:dyDescent="0.2">
      <c r="D91" s="18"/>
      <c r="F91" s="18"/>
      <c r="G91" s="20"/>
      <c r="H91" s="20"/>
    </row>
    <row r="92" spans="4:8" s="13" customFormat="1" x14ac:dyDescent="0.2">
      <c r="D92" s="18"/>
      <c r="F92" s="18"/>
      <c r="G92" s="20"/>
      <c r="H92" s="20"/>
    </row>
    <row r="93" spans="4:8" s="13" customFormat="1" x14ac:dyDescent="0.2">
      <c r="D93" s="18"/>
      <c r="F93" s="18"/>
      <c r="G93" s="20"/>
      <c r="H93" s="20"/>
    </row>
    <row r="94" spans="4:8" s="13" customFormat="1" x14ac:dyDescent="0.2">
      <c r="D94" s="18"/>
      <c r="F94" s="18"/>
      <c r="G94" s="20"/>
      <c r="H94" s="20"/>
    </row>
    <row r="95" spans="4:8" s="13" customFormat="1" x14ac:dyDescent="0.2">
      <c r="D95" s="18"/>
      <c r="F95" s="18"/>
      <c r="G95" s="20"/>
      <c r="H95" s="20"/>
    </row>
    <row r="96" spans="4:8" s="13" customFormat="1" x14ac:dyDescent="0.2">
      <c r="D96" s="18"/>
      <c r="F96" s="18"/>
      <c r="G96" s="20"/>
      <c r="H96" s="20"/>
    </row>
    <row r="97" spans="4:8" s="13" customFormat="1" x14ac:dyDescent="0.2">
      <c r="D97" s="18"/>
      <c r="F97" s="18"/>
      <c r="G97" s="20"/>
      <c r="H97" s="20"/>
    </row>
    <row r="98" spans="4:8" s="13" customFormat="1" x14ac:dyDescent="0.2">
      <c r="D98" s="18"/>
      <c r="F98" s="18"/>
      <c r="G98" s="20"/>
      <c r="H98" s="20"/>
    </row>
    <row r="99" spans="4:8" s="13" customFormat="1" x14ac:dyDescent="0.2">
      <c r="D99" s="18"/>
      <c r="F99" s="18"/>
      <c r="G99" s="20"/>
      <c r="H99" s="20"/>
    </row>
    <row r="100" spans="4:8" s="13" customFormat="1" x14ac:dyDescent="0.2">
      <c r="D100" s="18"/>
      <c r="F100" s="18"/>
      <c r="G100" s="20"/>
      <c r="H100" s="20"/>
    </row>
    <row r="101" spans="4:8" s="13" customFormat="1" x14ac:dyDescent="0.2">
      <c r="D101" s="18"/>
      <c r="F101" s="18"/>
      <c r="G101" s="20"/>
      <c r="H101" s="20"/>
    </row>
    <row r="102" spans="4:8" s="13" customFormat="1" x14ac:dyDescent="0.2">
      <c r="D102" s="18"/>
      <c r="F102" s="18"/>
      <c r="G102" s="20"/>
      <c r="H102" s="20"/>
    </row>
    <row r="103" spans="4:8" s="13" customFormat="1" x14ac:dyDescent="0.2">
      <c r="D103" s="18"/>
      <c r="F103" s="18"/>
      <c r="G103" s="20"/>
      <c r="H103" s="20"/>
    </row>
    <row r="104" spans="4:8" s="13" customFormat="1" x14ac:dyDescent="0.2">
      <c r="D104" s="18"/>
      <c r="F104" s="18"/>
      <c r="G104" s="20"/>
      <c r="H104" s="20"/>
    </row>
    <row r="105" spans="4:8" s="13" customFormat="1" x14ac:dyDescent="0.2">
      <c r="D105" s="18"/>
      <c r="F105" s="18"/>
      <c r="G105" s="20"/>
      <c r="H105" s="20"/>
    </row>
    <row r="106" spans="4:8" s="13" customFormat="1" x14ac:dyDescent="0.2">
      <c r="D106" s="18"/>
      <c r="F106" s="18"/>
      <c r="G106" s="20"/>
      <c r="H106" s="20"/>
    </row>
    <row r="107" spans="4:8" s="13" customFormat="1" x14ac:dyDescent="0.2">
      <c r="D107" s="18"/>
      <c r="F107" s="18"/>
      <c r="G107" s="20"/>
      <c r="H107" s="20"/>
    </row>
    <row r="108" spans="4:8" s="13" customFormat="1" x14ac:dyDescent="0.2">
      <c r="D108" s="18"/>
      <c r="F108" s="18"/>
      <c r="G108" s="20"/>
      <c r="H108" s="20"/>
    </row>
    <row r="109" spans="4:8" s="13" customFormat="1" x14ac:dyDescent="0.2">
      <c r="D109" s="18"/>
      <c r="F109" s="18"/>
      <c r="G109" s="20"/>
      <c r="H109" s="20"/>
    </row>
    <row r="110" spans="4:8" s="13" customFormat="1" x14ac:dyDescent="0.2">
      <c r="D110" s="18"/>
      <c r="F110" s="18"/>
      <c r="G110" s="20"/>
      <c r="H110" s="20"/>
    </row>
    <row r="111" spans="4:8" s="13" customFormat="1" x14ac:dyDescent="0.2">
      <c r="D111" s="18"/>
      <c r="F111" s="18"/>
      <c r="G111" s="20"/>
      <c r="H111" s="20"/>
    </row>
    <row r="112" spans="4:8" s="13" customFormat="1" x14ac:dyDescent="0.2">
      <c r="D112" s="18"/>
      <c r="F112" s="18"/>
      <c r="G112" s="20"/>
      <c r="H112" s="20"/>
    </row>
    <row r="113" spans="4:8" s="13" customFormat="1" x14ac:dyDescent="0.2">
      <c r="D113" s="18"/>
      <c r="F113" s="18"/>
      <c r="G113" s="20"/>
      <c r="H113" s="20"/>
    </row>
    <row r="114" spans="4:8" s="13" customFormat="1" x14ac:dyDescent="0.2">
      <c r="D114" s="18"/>
      <c r="F114" s="18"/>
      <c r="G114" s="20"/>
      <c r="H114" s="20"/>
    </row>
    <row r="115" spans="4:8" s="13" customFormat="1" x14ac:dyDescent="0.2">
      <c r="D115" s="18"/>
      <c r="F115" s="18"/>
      <c r="G115" s="20"/>
      <c r="H115" s="20"/>
    </row>
    <row r="116" spans="4:8" s="13" customFormat="1" x14ac:dyDescent="0.2">
      <c r="D116" s="18"/>
      <c r="F116" s="18"/>
      <c r="G116" s="20"/>
      <c r="H116" s="20"/>
    </row>
    <row r="117" spans="4:8" s="13" customFormat="1" x14ac:dyDescent="0.2">
      <c r="D117" s="18"/>
      <c r="F117" s="18"/>
      <c r="G117" s="20"/>
      <c r="H117" s="20"/>
    </row>
    <row r="118" spans="4:8" s="13" customFormat="1" x14ac:dyDescent="0.2">
      <c r="D118" s="18"/>
      <c r="F118" s="18"/>
      <c r="G118" s="20"/>
      <c r="H118" s="20"/>
    </row>
    <row r="119" spans="4:8" s="13" customFormat="1" x14ac:dyDescent="0.2">
      <c r="D119" s="18"/>
      <c r="F119" s="18"/>
      <c r="G119" s="20"/>
      <c r="H119" s="20"/>
    </row>
    <row r="120" spans="4:8" s="13" customFormat="1" x14ac:dyDescent="0.2">
      <c r="D120" s="18"/>
      <c r="F120" s="18"/>
      <c r="G120" s="20"/>
      <c r="H120" s="20"/>
    </row>
    <row r="121" spans="4:8" s="13" customFormat="1" x14ac:dyDescent="0.2">
      <c r="D121" s="18"/>
      <c r="F121" s="18"/>
      <c r="G121" s="20"/>
      <c r="H121" s="20"/>
    </row>
    <row r="122" spans="4:8" s="13" customFormat="1" x14ac:dyDescent="0.2">
      <c r="D122" s="18"/>
      <c r="F122" s="18"/>
      <c r="G122" s="20"/>
      <c r="H122" s="20"/>
    </row>
    <row r="123" spans="4:8" s="13" customFormat="1" x14ac:dyDescent="0.2">
      <c r="D123" s="18"/>
      <c r="F123" s="18"/>
      <c r="G123" s="20"/>
      <c r="H123" s="20"/>
    </row>
    <row r="124" spans="4:8" s="13" customFormat="1" x14ac:dyDescent="0.2">
      <c r="D124" s="18"/>
      <c r="F124" s="18"/>
      <c r="G124" s="20"/>
      <c r="H124" s="20"/>
    </row>
    <row r="125" spans="4:8" s="13" customFormat="1" x14ac:dyDescent="0.2">
      <c r="D125" s="18"/>
      <c r="F125" s="18"/>
      <c r="G125" s="20"/>
      <c r="H125" s="20"/>
    </row>
    <row r="126" spans="4:8" s="13" customFormat="1" x14ac:dyDescent="0.2">
      <c r="D126" s="18"/>
      <c r="F126" s="18"/>
      <c r="G126" s="20"/>
      <c r="H126" s="20"/>
    </row>
    <row r="127" spans="4:8" s="13" customFormat="1" x14ac:dyDescent="0.2">
      <c r="D127" s="18"/>
      <c r="F127" s="18"/>
      <c r="G127" s="20"/>
      <c r="H127" s="20"/>
    </row>
    <row r="128" spans="4:8" s="13" customFormat="1" x14ac:dyDescent="0.2">
      <c r="D128" s="18"/>
      <c r="F128" s="18"/>
      <c r="G128" s="20"/>
      <c r="H128" s="20"/>
    </row>
    <row r="129" spans="4:8" s="13" customFormat="1" x14ac:dyDescent="0.2">
      <c r="D129" s="18"/>
      <c r="F129" s="18"/>
      <c r="G129" s="20"/>
      <c r="H129" s="20"/>
    </row>
    <row r="130" spans="4:8" s="13" customFormat="1" x14ac:dyDescent="0.2">
      <c r="D130" s="18"/>
      <c r="F130" s="18"/>
      <c r="G130" s="20"/>
      <c r="H130" s="20"/>
    </row>
    <row r="131" spans="4:8" s="13" customFormat="1" x14ac:dyDescent="0.2">
      <c r="D131" s="18"/>
      <c r="F131" s="18"/>
      <c r="G131" s="20"/>
      <c r="H131" s="20"/>
    </row>
    <row r="132" spans="4:8" s="13" customFormat="1" x14ac:dyDescent="0.2">
      <c r="D132" s="18"/>
      <c r="F132" s="18"/>
      <c r="G132" s="20"/>
      <c r="H132" s="20"/>
    </row>
    <row r="133" spans="4:8" s="13" customFormat="1" x14ac:dyDescent="0.2">
      <c r="D133" s="18"/>
      <c r="F133" s="18"/>
      <c r="G133" s="20"/>
      <c r="H133" s="20"/>
    </row>
    <row r="134" spans="4:8" s="13" customFormat="1" x14ac:dyDescent="0.2">
      <c r="D134" s="18"/>
      <c r="F134" s="18"/>
      <c r="G134" s="20"/>
      <c r="H134" s="20"/>
    </row>
    <row r="135" spans="4:8" s="13" customFormat="1" x14ac:dyDescent="0.2">
      <c r="D135" s="18"/>
      <c r="F135" s="18"/>
      <c r="G135" s="20"/>
      <c r="H135" s="20"/>
    </row>
    <row r="136" spans="4:8" s="13" customFormat="1" x14ac:dyDescent="0.2">
      <c r="D136" s="18"/>
      <c r="F136" s="18"/>
      <c r="G136" s="20"/>
      <c r="H136" s="20"/>
    </row>
    <row r="137" spans="4:8" s="13" customFormat="1" x14ac:dyDescent="0.2">
      <c r="D137" s="18"/>
      <c r="F137" s="18"/>
      <c r="G137" s="20"/>
      <c r="H137" s="20"/>
    </row>
    <row r="138" spans="4:8" s="13" customFormat="1" x14ac:dyDescent="0.2">
      <c r="D138" s="18"/>
      <c r="F138" s="18"/>
      <c r="G138" s="20"/>
      <c r="H138" s="20"/>
    </row>
    <row r="139" spans="4:8" s="13" customFormat="1" x14ac:dyDescent="0.2">
      <c r="D139" s="18"/>
      <c r="F139" s="18"/>
      <c r="G139" s="20"/>
      <c r="H139" s="20"/>
    </row>
    <row r="140" spans="4:8" s="13" customFormat="1" x14ac:dyDescent="0.2">
      <c r="D140" s="18"/>
      <c r="F140" s="18"/>
      <c r="G140" s="20"/>
      <c r="H140" s="20"/>
    </row>
    <row r="141" spans="4:8" s="13" customFormat="1" x14ac:dyDescent="0.2">
      <c r="D141" s="18"/>
      <c r="F141" s="18"/>
      <c r="G141" s="20"/>
      <c r="H141" s="20"/>
    </row>
    <row r="142" spans="4:8" s="13" customFormat="1" x14ac:dyDescent="0.2">
      <c r="D142" s="18"/>
      <c r="F142" s="18"/>
      <c r="G142" s="20"/>
      <c r="H142" s="20"/>
    </row>
    <row r="143" spans="4:8" s="13" customFormat="1" x14ac:dyDescent="0.2">
      <c r="D143" s="18"/>
      <c r="F143" s="18"/>
      <c r="G143" s="20"/>
      <c r="H143" s="20"/>
    </row>
    <row r="144" spans="4:8" s="13" customFormat="1" x14ac:dyDescent="0.2">
      <c r="D144" s="18"/>
      <c r="F144" s="18"/>
      <c r="G144" s="20"/>
      <c r="H144" s="20"/>
    </row>
    <row r="145" spans="4:8" s="13" customFormat="1" x14ac:dyDescent="0.2">
      <c r="D145" s="18"/>
      <c r="F145" s="18"/>
      <c r="G145" s="20"/>
      <c r="H145" s="20"/>
    </row>
    <row r="146" spans="4:8" s="13" customFormat="1" x14ac:dyDescent="0.2">
      <c r="D146" s="18"/>
      <c r="F146" s="18"/>
      <c r="G146" s="20"/>
      <c r="H146" s="20"/>
    </row>
    <row r="147" spans="4:8" s="13" customFormat="1" x14ac:dyDescent="0.2">
      <c r="D147" s="18"/>
      <c r="F147" s="18"/>
      <c r="G147" s="20"/>
      <c r="H147" s="20"/>
    </row>
    <row r="148" spans="4:8" s="13" customFormat="1" x14ac:dyDescent="0.2">
      <c r="D148" s="18"/>
      <c r="F148" s="18"/>
      <c r="G148" s="20"/>
      <c r="H148" s="20"/>
    </row>
    <row r="149" spans="4:8" s="13" customFormat="1" x14ac:dyDescent="0.2">
      <c r="D149" s="18"/>
      <c r="F149" s="18"/>
      <c r="G149" s="20"/>
      <c r="H149" s="20"/>
    </row>
    <row r="150" spans="4:8" s="13" customFormat="1" x14ac:dyDescent="0.2">
      <c r="D150" s="18"/>
      <c r="F150" s="18"/>
      <c r="G150" s="20"/>
      <c r="H150" s="20"/>
    </row>
    <row r="151" spans="4:8" s="13" customFormat="1" x14ac:dyDescent="0.2">
      <c r="D151" s="18"/>
      <c r="F151" s="18"/>
      <c r="G151" s="20"/>
      <c r="H151" s="20"/>
    </row>
    <row r="152" spans="4:8" s="13" customFormat="1" x14ac:dyDescent="0.2">
      <c r="D152" s="18"/>
      <c r="F152" s="18"/>
      <c r="G152" s="20"/>
      <c r="H152" s="20"/>
    </row>
    <row r="153" spans="4:8" s="13" customFormat="1" x14ac:dyDescent="0.2">
      <c r="D153" s="18"/>
      <c r="F153" s="18"/>
      <c r="G153" s="20"/>
      <c r="H153" s="20"/>
    </row>
    <row r="154" spans="4:8" s="13" customFormat="1" x14ac:dyDescent="0.2">
      <c r="D154" s="18"/>
      <c r="F154" s="18"/>
      <c r="G154" s="20"/>
      <c r="H154" s="20"/>
    </row>
    <row r="155" spans="4:8" s="13" customFormat="1" x14ac:dyDescent="0.2">
      <c r="D155" s="18"/>
      <c r="F155" s="18"/>
      <c r="G155" s="20"/>
      <c r="H155" s="20"/>
    </row>
    <row r="156" spans="4:8" s="13" customFormat="1" x14ac:dyDescent="0.2">
      <c r="D156" s="18"/>
      <c r="F156" s="18"/>
      <c r="G156" s="20"/>
      <c r="H156" s="20"/>
    </row>
    <row r="157" spans="4:8" s="13" customFormat="1" x14ac:dyDescent="0.2">
      <c r="D157" s="18"/>
      <c r="F157" s="18"/>
      <c r="G157" s="20"/>
      <c r="H157" s="20"/>
    </row>
    <row r="158" spans="4:8" s="13" customFormat="1" x14ac:dyDescent="0.2">
      <c r="D158" s="18"/>
      <c r="F158" s="18"/>
      <c r="G158" s="20"/>
      <c r="H158" s="20"/>
    </row>
    <row r="159" spans="4:8" s="13" customFormat="1" x14ac:dyDescent="0.2">
      <c r="D159" s="18"/>
      <c r="F159" s="18"/>
      <c r="G159" s="20"/>
      <c r="H159" s="20"/>
    </row>
    <row r="160" spans="4:8" s="13" customFormat="1" x14ac:dyDescent="0.2">
      <c r="D160" s="18"/>
      <c r="F160" s="18"/>
      <c r="G160" s="20"/>
      <c r="H160" s="20"/>
    </row>
    <row r="161" spans="4:8" s="13" customFormat="1" x14ac:dyDescent="0.2">
      <c r="D161" s="18"/>
      <c r="F161" s="18"/>
      <c r="G161" s="20"/>
      <c r="H161" s="20"/>
    </row>
    <row r="162" spans="4:8" s="13" customFormat="1" x14ac:dyDescent="0.2">
      <c r="D162" s="18"/>
      <c r="F162" s="18"/>
      <c r="G162" s="20"/>
      <c r="H162" s="20"/>
    </row>
    <row r="163" spans="4:8" s="13" customFormat="1" x14ac:dyDescent="0.2">
      <c r="D163" s="18"/>
      <c r="F163" s="18"/>
      <c r="G163" s="20"/>
      <c r="H163" s="20"/>
    </row>
    <row r="164" spans="4:8" s="13" customFormat="1" x14ac:dyDescent="0.2">
      <c r="D164" s="18"/>
      <c r="F164" s="18"/>
      <c r="G164" s="20"/>
      <c r="H164" s="20"/>
    </row>
    <row r="165" spans="4:8" s="13" customFormat="1" x14ac:dyDescent="0.2">
      <c r="D165" s="18"/>
      <c r="F165" s="18"/>
      <c r="G165" s="20"/>
      <c r="H165" s="20"/>
    </row>
    <row r="166" spans="4:8" s="13" customFormat="1" x14ac:dyDescent="0.2">
      <c r="D166" s="18"/>
      <c r="F166" s="18"/>
      <c r="G166" s="20"/>
      <c r="H166" s="20"/>
    </row>
    <row r="167" spans="4:8" s="13" customFormat="1" x14ac:dyDescent="0.2">
      <c r="D167" s="18"/>
      <c r="F167" s="18"/>
      <c r="G167" s="20"/>
      <c r="H167" s="20"/>
    </row>
    <row r="168" spans="4:8" s="13" customFormat="1" x14ac:dyDescent="0.2">
      <c r="D168" s="18"/>
      <c r="F168" s="18"/>
      <c r="G168" s="20"/>
      <c r="H168" s="20"/>
    </row>
    <row r="169" spans="4:8" s="13" customFormat="1" x14ac:dyDescent="0.2">
      <c r="D169" s="18"/>
      <c r="F169" s="18"/>
      <c r="G169" s="20"/>
      <c r="H169" s="20"/>
    </row>
    <row r="170" spans="4:8" s="13" customFormat="1" x14ac:dyDescent="0.2">
      <c r="D170" s="18"/>
      <c r="F170" s="18"/>
      <c r="G170" s="20"/>
      <c r="H170" s="20"/>
    </row>
    <row r="171" spans="4:8" s="13" customFormat="1" x14ac:dyDescent="0.2">
      <c r="D171" s="18"/>
      <c r="F171" s="18"/>
      <c r="G171" s="20"/>
      <c r="H171" s="20"/>
    </row>
    <row r="172" spans="4:8" s="13" customFormat="1" x14ac:dyDescent="0.2">
      <c r="D172" s="18"/>
      <c r="F172" s="18"/>
      <c r="G172" s="20"/>
      <c r="H172" s="20"/>
    </row>
    <row r="173" spans="4:8" s="13" customFormat="1" x14ac:dyDescent="0.2">
      <c r="D173" s="18"/>
      <c r="F173" s="18"/>
      <c r="G173" s="20"/>
      <c r="H173" s="20"/>
    </row>
    <row r="174" spans="4:8" s="13" customFormat="1" x14ac:dyDescent="0.2">
      <c r="D174" s="18"/>
      <c r="F174" s="18"/>
      <c r="G174" s="20"/>
      <c r="H174" s="20"/>
    </row>
    <row r="175" spans="4:8" s="13" customFormat="1" x14ac:dyDescent="0.2">
      <c r="D175" s="18"/>
      <c r="F175" s="18"/>
      <c r="G175" s="20"/>
      <c r="H175" s="20"/>
    </row>
    <row r="176" spans="4:8" s="13" customFormat="1" x14ac:dyDescent="0.2">
      <c r="D176" s="18"/>
      <c r="F176" s="18"/>
      <c r="G176" s="20"/>
      <c r="H176" s="20"/>
    </row>
    <row r="177" spans="4:8" s="13" customFormat="1" x14ac:dyDescent="0.2">
      <c r="D177" s="18"/>
      <c r="F177" s="18"/>
      <c r="G177" s="20"/>
      <c r="H177" s="20"/>
    </row>
    <row r="178" spans="4:8" s="13" customFormat="1" x14ac:dyDescent="0.2">
      <c r="D178" s="18"/>
      <c r="F178" s="18"/>
      <c r="G178" s="20"/>
      <c r="H178" s="20"/>
    </row>
    <row r="179" spans="4:8" s="13" customFormat="1" x14ac:dyDescent="0.2">
      <c r="D179" s="18"/>
      <c r="F179" s="18"/>
      <c r="G179" s="20"/>
      <c r="H179" s="20"/>
    </row>
    <row r="180" spans="4:8" s="13" customFormat="1" x14ac:dyDescent="0.2">
      <c r="D180" s="18"/>
      <c r="F180" s="18"/>
      <c r="G180" s="20"/>
      <c r="H180" s="20"/>
    </row>
    <row r="181" spans="4:8" s="13" customFormat="1" x14ac:dyDescent="0.2">
      <c r="D181" s="18"/>
      <c r="F181" s="18"/>
      <c r="G181" s="20"/>
      <c r="H181" s="20"/>
    </row>
    <row r="182" spans="4:8" s="13" customFormat="1" x14ac:dyDescent="0.2">
      <c r="D182" s="18"/>
      <c r="F182" s="18"/>
      <c r="G182" s="20"/>
      <c r="H182" s="20"/>
    </row>
    <row r="183" spans="4:8" s="13" customFormat="1" x14ac:dyDescent="0.2">
      <c r="D183" s="18"/>
      <c r="F183" s="18"/>
      <c r="G183" s="20"/>
      <c r="H183" s="20"/>
    </row>
    <row r="184" spans="4:8" s="13" customFormat="1" x14ac:dyDescent="0.2">
      <c r="D184" s="18"/>
      <c r="F184" s="18"/>
      <c r="G184" s="20"/>
      <c r="H184" s="20"/>
    </row>
    <row r="185" spans="4:8" s="13" customFormat="1" x14ac:dyDescent="0.2">
      <c r="D185" s="18"/>
      <c r="F185" s="18"/>
      <c r="G185" s="20"/>
      <c r="H185" s="20"/>
    </row>
    <row r="186" spans="4:8" s="13" customFormat="1" x14ac:dyDescent="0.2">
      <c r="D186" s="18"/>
      <c r="F186" s="18"/>
      <c r="G186" s="20"/>
      <c r="H186" s="20"/>
    </row>
    <row r="187" spans="4:8" s="13" customFormat="1" x14ac:dyDescent="0.2">
      <c r="D187" s="18"/>
      <c r="F187" s="18"/>
      <c r="G187" s="20"/>
      <c r="H187" s="20"/>
    </row>
    <row r="188" spans="4:8" s="13" customFormat="1" x14ac:dyDescent="0.2">
      <c r="D188" s="18"/>
      <c r="F188" s="18"/>
      <c r="G188" s="20"/>
      <c r="H188" s="20"/>
    </row>
    <row r="189" spans="4:8" s="13" customFormat="1" x14ac:dyDescent="0.2">
      <c r="D189" s="18"/>
      <c r="F189" s="18"/>
      <c r="G189" s="20"/>
      <c r="H189" s="20"/>
    </row>
    <row r="190" spans="4:8" s="13" customFormat="1" x14ac:dyDescent="0.2">
      <c r="D190" s="18"/>
      <c r="F190" s="18"/>
      <c r="G190" s="20"/>
      <c r="H190" s="20"/>
    </row>
    <row r="191" spans="4:8" s="13" customFormat="1" x14ac:dyDescent="0.2">
      <c r="D191" s="18"/>
      <c r="F191" s="18"/>
      <c r="G191" s="20"/>
      <c r="H191" s="20"/>
    </row>
    <row r="192" spans="4:8" s="13" customFormat="1" x14ac:dyDescent="0.2">
      <c r="D192" s="18"/>
      <c r="F192" s="18"/>
      <c r="G192" s="20"/>
      <c r="H192" s="20"/>
    </row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</sheetData>
  <mergeCells count="15">
    <mergeCell ref="A34:E34"/>
    <mergeCell ref="A17:E17"/>
    <mergeCell ref="A1:F1"/>
    <mergeCell ref="A2:F2"/>
    <mergeCell ref="A3:F3"/>
    <mergeCell ref="A9:A10"/>
    <mergeCell ref="B9:B10"/>
    <mergeCell ref="D9:F9"/>
    <mergeCell ref="A31:A32"/>
    <mergeCell ref="B31:B32"/>
    <mergeCell ref="D31:F31"/>
    <mergeCell ref="A20:A21"/>
    <mergeCell ref="B20:B21"/>
    <mergeCell ref="D20:F20"/>
    <mergeCell ref="A27:E27"/>
  </mergeCells>
  <printOptions horizontalCentered="1"/>
  <pageMargins left="0.11805555555555555" right="0.11805555555555555" top="0.74791666666666667" bottom="0.74791666666666667" header="0.51180555555555551" footer="0.51180555555555551"/>
  <pageSetup paperSize="9" scale="50" firstPageNumber="0" orientation="landscape" r:id="rId1"/>
  <headerFooter alignWithMargins="0"/>
  <rowBreaks count="1" manualBreakCount="1">
    <brk id="3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B785-A931-4C21-9F7C-FABA897381F5}">
  <sheetPr codeName="Planilha8">
    <tabColor indexed="31"/>
  </sheetPr>
  <dimension ref="A1:J78"/>
  <sheetViews>
    <sheetView showGridLines="0" view="pageBreakPreview" zoomScale="85" zoomScaleNormal="70" zoomScaleSheetLayoutView="85" workbookViewId="0">
      <pane xSplit="1" ySplit="12" topLeftCell="B19" activePane="bottomRight" state="frozen"/>
      <selection pane="topRight" activeCell="B1" sqref="B1"/>
      <selection pane="bottomLeft" activeCell="A13" sqref="A13"/>
      <selection pane="bottomRight" activeCell="F29" sqref="F29:G29"/>
    </sheetView>
  </sheetViews>
  <sheetFormatPr defaultColWidth="0" defaultRowHeight="12.75" zeroHeight="1" x14ac:dyDescent="0.2"/>
  <cols>
    <col min="1" max="1" width="17.7109375" style="13" customWidth="1"/>
    <col min="2" max="2" width="40.85546875" style="13" customWidth="1"/>
    <col min="3" max="3" width="23.7109375" style="13" customWidth="1"/>
    <col min="4" max="4" width="15.5703125" style="89" customWidth="1"/>
    <col min="5" max="5" width="14.140625" style="18" customWidth="1"/>
    <col min="6" max="6" width="15" style="13" customWidth="1"/>
    <col min="7" max="7" width="19" style="13" customWidth="1"/>
    <col min="8" max="8" width="20.7109375" style="18" customWidth="1"/>
    <col min="9" max="10" width="9.140625" style="90" hidden="1" customWidth="1"/>
    <col min="11" max="16384" width="0" style="13" hidden="1"/>
  </cols>
  <sheetData>
    <row r="1" spans="1:10" ht="18" x14ac:dyDescent="0.2">
      <c r="A1" s="261" t="s">
        <v>146</v>
      </c>
      <c r="B1" s="261"/>
      <c r="C1" s="261"/>
      <c r="D1" s="261"/>
      <c r="E1" s="261"/>
      <c r="F1" s="261"/>
      <c r="G1" s="261"/>
      <c r="H1" s="261"/>
      <c r="I1" s="91">
        <f>SUM(H21,H57)</f>
        <v>0</v>
      </c>
      <c r="J1" s="90" t="s">
        <v>28</v>
      </c>
    </row>
    <row r="2" spans="1:10" ht="18" x14ac:dyDescent="0.2">
      <c r="A2" s="261" t="s">
        <v>9</v>
      </c>
      <c r="B2" s="261"/>
      <c r="C2" s="261"/>
      <c r="D2" s="261"/>
      <c r="E2" s="261"/>
      <c r="F2" s="261"/>
      <c r="G2" s="261"/>
      <c r="H2" s="261"/>
      <c r="I2" s="91">
        <f>SUM(H37,H73)</f>
        <v>0</v>
      </c>
      <c r="J2" s="90" t="s">
        <v>29</v>
      </c>
    </row>
    <row r="3" spans="1:10" ht="18" x14ac:dyDescent="0.2">
      <c r="A3" s="261"/>
      <c r="B3" s="261"/>
      <c r="C3" s="261"/>
      <c r="D3" s="261"/>
      <c r="E3" s="261"/>
      <c r="F3" s="261"/>
      <c r="G3" s="261"/>
      <c r="H3" s="261"/>
      <c r="I3" s="92" t="e">
        <f>SUM(#REF!,#REF!)</f>
        <v>#REF!</v>
      </c>
      <c r="J3" s="90" t="s">
        <v>30</v>
      </c>
    </row>
    <row r="4" spans="1:10" x14ac:dyDescent="0.2">
      <c r="H4" s="93">
        <f>H37+H71</f>
        <v>0</v>
      </c>
      <c r="I4" s="92" t="e">
        <f>SUM(#REF!,#REF!)</f>
        <v>#REF!</v>
      </c>
      <c r="J4" s="90" t="s">
        <v>31</v>
      </c>
    </row>
    <row r="5" spans="1:10" x14ac:dyDescent="0.2"/>
    <row r="6" spans="1:10" x14ac:dyDescent="0.2"/>
    <row r="7" spans="1:10" x14ac:dyDescent="0.2"/>
    <row r="8" spans="1:10" x14ac:dyDescent="0.2"/>
    <row r="9" spans="1:10" s="23" customFormat="1" ht="18" x14ac:dyDescent="0.2">
      <c r="A9" s="3" t="s">
        <v>159</v>
      </c>
      <c r="D9" s="94"/>
      <c r="E9" s="24"/>
      <c r="G9" s="95"/>
      <c r="H9" s="24"/>
      <c r="I9" s="96"/>
      <c r="J9" s="96"/>
    </row>
    <row r="10" spans="1:10" s="32" customFormat="1" ht="26.25" customHeight="1" x14ac:dyDescent="0.2">
      <c r="A10" s="262" t="s">
        <v>12</v>
      </c>
      <c r="B10" s="262" t="s">
        <v>32</v>
      </c>
      <c r="C10" s="262"/>
      <c r="D10" s="262" t="s">
        <v>23</v>
      </c>
      <c r="E10" s="262"/>
      <c r="F10" s="262"/>
      <c r="G10" s="262"/>
      <c r="H10" s="262" t="s">
        <v>18</v>
      </c>
      <c r="I10" s="97"/>
      <c r="J10" s="97"/>
    </row>
    <row r="11" spans="1:10" s="32" customFormat="1" ht="15" x14ac:dyDescent="0.2">
      <c r="A11" s="262"/>
      <c r="B11" s="284" t="s">
        <v>143</v>
      </c>
      <c r="C11" s="284" t="s">
        <v>132</v>
      </c>
      <c r="D11" s="273" t="s">
        <v>16</v>
      </c>
      <c r="E11" s="262" t="s">
        <v>33</v>
      </c>
      <c r="F11" s="262"/>
      <c r="G11" s="262"/>
      <c r="H11" s="262"/>
      <c r="I11" s="97"/>
      <c r="J11" s="97"/>
    </row>
    <row r="12" spans="1:10" s="98" customFormat="1" ht="30" customHeight="1" x14ac:dyDescent="0.2">
      <c r="A12" s="262"/>
      <c r="B12" s="285"/>
      <c r="C12" s="282"/>
      <c r="D12" s="273"/>
      <c r="E12" s="28" t="s">
        <v>34</v>
      </c>
      <c r="F12" s="28" t="s">
        <v>35</v>
      </c>
      <c r="G12" s="28" t="s">
        <v>36</v>
      </c>
      <c r="H12" s="262"/>
      <c r="I12" s="96"/>
      <c r="J12" s="96"/>
    </row>
    <row r="13" spans="1:10" s="98" customFormat="1" ht="30" customHeight="1" x14ac:dyDescent="0.2">
      <c r="A13" s="230"/>
      <c r="B13" s="231"/>
      <c r="C13" s="231"/>
      <c r="D13" s="236"/>
      <c r="E13" s="232"/>
      <c r="F13" s="232"/>
      <c r="G13" s="100">
        <f t="shared" ref="G13:G20" si="0">E13*F13</f>
        <v>0</v>
      </c>
      <c r="H13" s="75">
        <f>G13</f>
        <v>0</v>
      </c>
      <c r="I13" s="96"/>
      <c r="J13" s="96"/>
    </row>
    <row r="14" spans="1:10" s="98" customFormat="1" ht="30" customHeight="1" x14ac:dyDescent="0.2">
      <c r="A14" s="72"/>
      <c r="B14" s="73"/>
      <c r="C14" s="73"/>
      <c r="D14" s="99"/>
      <c r="E14" s="74"/>
      <c r="F14" s="74"/>
      <c r="G14" s="100">
        <f t="shared" si="0"/>
        <v>0</v>
      </c>
      <c r="H14" s="75">
        <f t="shared" ref="H14:H20" si="1">G14*D14</f>
        <v>0</v>
      </c>
      <c r="I14" s="96"/>
      <c r="J14" s="96"/>
    </row>
    <row r="15" spans="1:10" s="98" customFormat="1" ht="30" customHeight="1" x14ac:dyDescent="0.2">
      <c r="A15" s="72"/>
      <c r="B15" s="73"/>
      <c r="C15" s="73"/>
      <c r="D15" s="99"/>
      <c r="E15" s="74"/>
      <c r="F15" s="74"/>
      <c r="G15" s="100">
        <f t="shared" si="0"/>
        <v>0</v>
      </c>
      <c r="H15" s="75">
        <f t="shared" si="1"/>
        <v>0</v>
      </c>
      <c r="I15" s="96"/>
      <c r="J15" s="96"/>
    </row>
    <row r="16" spans="1:10" s="98" customFormat="1" ht="30" customHeight="1" x14ac:dyDescent="0.2">
      <c r="A16" s="72"/>
      <c r="B16" s="73"/>
      <c r="C16" s="73"/>
      <c r="D16" s="99"/>
      <c r="E16" s="74"/>
      <c r="F16" s="74"/>
      <c r="G16" s="100">
        <f t="shared" si="0"/>
        <v>0</v>
      </c>
      <c r="H16" s="75">
        <f t="shared" si="1"/>
        <v>0</v>
      </c>
      <c r="I16" s="96"/>
      <c r="J16" s="96"/>
    </row>
    <row r="17" spans="1:10" s="98" customFormat="1" ht="30" customHeight="1" x14ac:dyDescent="0.2">
      <c r="A17" s="72"/>
      <c r="B17" s="73"/>
      <c r="C17" s="73"/>
      <c r="D17" s="99"/>
      <c r="E17" s="74"/>
      <c r="F17" s="74"/>
      <c r="G17" s="100">
        <f t="shared" si="0"/>
        <v>0</v>
      </c>
      <c r="H17" s="75">
        <f t="shared" si="1"/>
        <v>0</v>
      </c>
      <c r="I17" s="96"/>
      <c r="J17" s="96"/>
    </row>
    <row r="18" spans="1:10" s="98" customFormat="1" ht="30" customHeight="1" x14ac:dyDescent="0.2">
      <c r="A18" s="72"/>
      <c r="B18" s="73"/>
      <c r="C18" s="73"/>
      <c r="D18" s="99"/>
      <c r="E18" s="74"/>
      <c r="F18" s="74"/>
      <c r="G18" s="100">
        <f t="shared" si="0"/>
        <v>0</v>
      </c>
      <c r="H18" s="75">
        <f t="shared" si="1"/>
        <v>0</v>
      </c>
      <c r="I18" s="96"/>
      <c r="J18" s="96"/>
    </row>
    <row r="19" spans="1:10" s="98" customFormat="1" ht="30" customHeight="1" x14ac:dyDescent="0.2">
      <c r="A19" s="72"/>
      <c r="B19" s="73"/>
      <c r="C19" s="73"/>
      <c r="D19" s="99"/>
      <c r="E19" s="74"/>
      <c r="F19" s="74"/>
      <c r="G19" s="100"/>
      <c r="H19" s="75">
        <f t="shared" si="1"/>
        <v>0</v>
      </c>
      <c r="I19" s="96"/>
      <c r="J19" s="96"/>
    </row>
    <row r="20" spans="1:10" s="98" customFormat="1" ht="30" customHeight="1" x14ac:dyDescent="0.2">
      <c r="A20" s="72"/>
      <c r="B20" s="73"/>
      <c r="C20" s="73"/>
      <c r="D20" s="99"/>
      <c r="E20" s="74"/>
      <c r="F20" s="74"/>
      <c r="G20" s="100">
        <f t="shared" si="0"/>
        <v>0</v>
      </c>
      <c r="H20" s="75">
        <f t="shared" si="1"/>
        <v>0</v>
      </c>
      <c r="I20" s="96"/>
      <c r="J20" s="96"/>
    </row>
    <row r="21" spans="1:10" s="23" customFormat="1" ht="30" customHeight="1" x14ac:dyDescent="0.2">
      <c r="A21" s="269" t="s">
        <v>19</v>
      </c>
      <c r="B21" s="269"/>
      <c r="C21" s="269"/>
      <c r="D21" s="269"/>
      <c r="E21" s="269"/>
      <c r="F21" s="269"/>
      <c r="G21" s="269"/>
      <c r="H21" s="75">
        <f>SUM(H13:H20)</f>
        <v>0</v>
      </c>
      <c r="I21" s="96"/>
      <c r="J21" s="96"/>
    </row>
    <row r="22" spans="1:10" s="23" customFormat="1" ht="15.75" x14ac:dyDescent="0.2">
      <c r="A22" s="101"/>
      <c r="D22" s="94"/>
      <c r="E22" s="24"/>
      <c r="H22" s="102"/>
      <c r="I22" s="96"/>
      <c r="J22" s="96"/>
    </row>
    <row r="23" spans="1:10" s="23" customFormat="1" ht="15.75" customHeight="1" x14ac:dyDescent="0.2">
      <c r="A23" s="283"/>
      <c r="B23" s="283"/>
      <c r="C23" s="283"/>
      <c r="D23" s="283"/>
      <c r="E23" s="283"/>
      <c r="H23" s="102"/>
      <c r="I23" s="96"/>
      <c r="J23" s="96"/>
    </row>
    <row r="24" spans="1:10" s="23" customFormat="1" ht="15.75" x14ac:dyDescent="0.2">
      <c r="A24" s="47"/>
      <c r="B24" s="47"/>
      <c r="C24" s="47"/>
      <c r="D24" s="103"/>
      <c r="E24" s="49"/>
      <c r="H24" s="102"/>
      <c r="I24" s="96"/>
      <c r="J24" s="96"/>
    </row>
    <row r="25" spans="1:10" s="23" customFormat="1" ht="15.75" customHeight="1" x14ac:dyDescent="0.2">
      <c r="A25" s="286"/>
      <c r="B25" s="286"/>
      <c r="C25" s="286"/>
      <c r="D25" s="286"/>
      <c r="E25" s="286"/>
      <c r="F25" s="286"/>
      <c r="G25" s="286"/>
      <c r="H25" s="102"/>
      <c r="I25" s="96"/>
      <c r="J25" s="96"/>
    </row>
    <row r="26" spans="1:10" s="23" customFormat="1" ht="18" customHeight="1" x14ac:dyDescent="0.2">
      <c r="A26" s="266" t="s">
        <v>160</v>
      </c>
      <c r="B26" s="266"/>
      <c r="C26" s="266"/>
      <c r="D26" s="266"/>
      <c r="E26" s="266"/>
      <c r="F26" s="266"/>
      <c r="G26" s="266"/>
      <c r="H26" s="102"/>
      <c r="I26" s="96"/>
      <c r="J26" s="96"/>
    </row>
    <row r="27" spans="1:10" s="32" customFormat="1" ht="26.25" customHeight="1" x14ac:dyDescent="0.2">
      <c r="A27" s="262" t="s">
        <v>12</v>
      </c>
      <c r="B27" s="275" t="s">
        <v>32</v>
      </c>
      <c r="C27" s="276"/>
      <c r="D27" s="277"/>
      <c r="E27" s="281"/>
      <c r="F27" s="262" t="s">
        <v>23</v>
      </c>
      <c r="G27" s="262"/>
      <c r="H27" s="262"/>
      <c r="I27" s="97"/>
      <c r="J27" s="97"/>
    </row>
    <row r="28" spans="1:10" s="32" customFormat="1" ht="30.75" customHeight="1" x14ac:dyDescent="0.2">
      <c r="A28" s="262"/>
      <c r="B28" s="278"/>
      <c r="C28" s="279"/>
      <c r="D28" s="280"/>
      <c r="E28" s="282"/>
      <c r="F28" s="28" t="s">
        <v>16</v>
      </c>
      <c r="G28" s="28" t="s">
        <v>37</v>
      </c>
      <c r="H28" s="28" t="s">
        <v>18</v>
      </c>
      <c r="I28" s="97"/>
      <c r="J28" s="97"/>
    </row>
    <row r="29" spans="1:10" s="98" customFormat="1" ht="30" customHeight="1" x14ac:dyDescent="0.2">
      <c r="A29" s="72"/>
      <c r="B29" s="288"/>
      <c r="C29" s="289"/>
      <c r="D29" s="290"/>
      <c r="E29" s="74"/>
      <c r="F29" s="74"/>
      <c r="G29" s="74"/>
      <c r="H29" s="75">
        <f t="shared" ref="H29:H36" si="2">F29*G29</f>
        <v>0</v>
      </c>
      <c r="I29" s="96"/>
      <c r="J29" s="96"/>
    </row>
    <row r="30" spans="1:10" s="98" customFormat="1" ht="30" customHeight="1" x14ac:dyDescent="0.2">
      <c r="A30" s="72"/>
      <c r="B30" s="288"/>
      <c r="C30" s="289"/>
      <c r="D30" s="290"/>
      <c r="E30" s="74"/>
      <c r="F30" s="74"/>
      <c r="G30" s="74"/>
      <c r="H30" s="75">
        <f t="shared" si="2"/>
        <v>0</v>
      </c>
      <c r="I30" s="96"/>
      <c r="J30" s="96"/>
    </row>
    <row r="31" spans="1:10" s="98" customFormat="1" ht="30" customHeight="1" x14ac:dyDescent="0.2">
      <c r="A31" s="72"/>
      <c r="B31" s="288"/>
      <c r="C31" s="289"/>
      <c r="D31" s="290"/>
      <c r="E31" s="74"/>
      <c r="F31" s="74"/>
      <c r="G31" s="74"/>
      <c r="H31" s="75">
        <f t="shared" si="2"/>
        <v>0</v>
      </c>
      <c r="I31" s="96"/>
      <c r="J31" s="96"/>
    </row>
    <row r="32" spans="1:10" s="98" customFormat="1" ht="30" customHeight="1" x14ac:dyDescent="0.2">
      <c r="A32" s="72"/>
      <c r="B32" s="288"/>
      <c r="C32" s="289"/>
      <c r="D32" s="290"/>
      <c r="E32" s="74"/>
      <c r="F32" s="74"/>
      <c r="G32" s="74"/>
      <c r="H32" s="75">
        <f t="shared" si="2"/>
        <v>0</v>
      </c>
      <c r="I32" s="96"/>
      <c r="J32" s="96"/>
    </row>
    <row r="33" spans="1:10" s="98" customFormat="1" ht="30" customHeight="1" x14ac:dyDescent="0.2">
      <c r="A33" s="72"/>
      <c r="B33" s="288"/>
      <c r="C33" s="289"/>
      <c r="D33" s="290"/>
      <c r="E33" s="74"/>
      <c r="F33" s="74"/>
      <c r="G33" s="74"/>
      <c r="H33" s="75">
        <f t="shared" si="2"/>
        <v>0</v>
      </c>
      <c r="I33" s="96"/>
      <c r="J33" s="96"/>
    </row>
    <row r="34" spans="1:10" s="98" customFormat="1" ht="30" customHeight="1" x14ac:dyDescent="0.2">
      <c r="A34" s="72"/>
      <c r="B34" s="288"/>
      <c r="C34" s="289"/>
      <c r="D34" s="290"/>
      <c r="E34" s="74"/>
      <c r="F34" s="74"/>
      <c r="G34" s="74"/>
      <c r="H34" s="75">
        <f t="shared" si="2"/>
        <v>0</v>
      </c>
      <c r="I34" s="96"/>
      <c r="J34" s="96"/>
    </row>
    <row r="35" spans="1:10" s="98" customFormat="1" ht="30" customHeight="1" x14ac:dyDescent="0.2">
      <c r="A35" s="72"/>
      <c r="B35" s="288"/>
      <c r="C35" s="289"/>
      <c r="D35" s="290"/>
      <c r="E35" s="74"/>
      <c r="F35" s="74"/>
      <c r="G35" s="74"/>
      <c r="H35" s="75">
        <f t="shared" si="2"/>
        <v>0</v>
      </c>
      <c r="I35" s="96"/>
      <c r="J35" s="96"/>
    </row>
    <row r="36" spans="1:10" s="98" customFormat="1" ht="30" customHeight="1" x14ac:dyDescent="0.2">
      <c r="A36" s="72"/>
      <c r="B36" s="291"/>
      <c r="C36" s="292"/>
      <c r="D36" s="293"/>
      <c r="E36" s="74"/>
      <c r="F36" s="74"/>
      <c r="G36" s="74"/>
      <c r="H36" s="75">
        <f t="shared" si="2"/>
        <v>0</v>
      </c>
      <c r="I36" s="96"/>
      <c r="J36" s="96"/>
    </row>
    <row r="37" spans="1:10" s="23" customFormat="1" ht="30" customHeight="1" x14ac:dyDescent="0.2">
      <c r="A37" s="269" t="s">
        <v>19</v>
      </c>
      <c r="B37" s="269"/>
      <c r="C37" s="269"/>
      <c r="D37" s="269"/>
      <c r="E37" s="269"/>
      <c r="F37" s="269"/>
      <c r="G37" s="269"/>
      <c r="H37" s="75">
        <f>SUM(H29:H36)</f>
        <v>0</v>
      </c>
      <c r="I37" s="96"/>
      <c r="J37" s="96"/>
    </row>
    <row r="38" spans="1:10" s="23" customFormat="1" ht="15.75" x14ac:dyDescent="0.2">
      <c r="D38" s="94"/>
      <c r="E38" s="24"/>
      <c r="H38" s="88"/>
      <c r="I38" s="96"/>
      <c r="J38" s="96"/>
    </row>
    <row r="39" spans="1:10" s="23" customFormat="1" ht="38.25" customHeight="1" x14ac:dyDescent="0.2">
      <c r="D39" s="94"/>
      <c r="E39" s="24"/>
      <c r="H39" s="102"/>
      <c r="I39" s="96"/>
      <c r="J39" s="96"/>
    </row>
    <row r="40" spans="1:10" s="23" customFormat="1" ht="15.75" hidden="1" customHeight="1" x14ac:dyDescent="0.2">
      <c r="A40" s="274"/>
      <c r="B40" s="274"/>
      <c r="C40" s="67"/>
      <c r="D40" s="94"/>
      <c r="E40" s="24"/>
      <c r="H40" s="24"/>
      <c r="I40" s="96"/>
      <c r="J40" s="96"/>
    </row>
    <row r="41" spans="1:10" s="23" customFormat="1" ht="15.75" hidden="1" x14ac:dyDescent="0.2">
      <c r="A41" s="104"/>
      <c r="B41" s="104"/>
      <c r="C41" s="104"/>
      <c r="D41" s="106"/>
      <c r="E41" s="107"/>
      <c r="F41" s="105"/>
      <c r="G41" s="105"/>
      <c r="H41" s="107"/>
      <c r="I41" s="96"/>
      <c r="J41" s="96"/>
    </row>
    <row r="42" spans="1:10" s="23" customFormat="1" ht="15.75" hidden="1" x14ac:dyDescent="0.2">
      <c r="A42" s="67"/>
      <c r="B42" s="67"/>
      <c r="C42" s="67"/>
      <c r="D42" s="94"/>
      <c r="E42" s="24"/>
      <c r="H42" s="102"/>
      <c r="I42" s="96"/>
      <c r="J42" s="96"/>
    </row>
    <row r="43" spans="1:10" s="23" customFormat="1" ht="15.75" hidden="1" customHeight="1" x14ac:dyDescent="0.2">
      <c r="A43" s="287"/>
      <c r="B43" s="287"/>
      <c r="C43" s="172"/>
      <c r="D43" s="109"/>
      <c r="E43" s="110"/>
      <c r="F43" s="108"/>
      <c r="G43" s="108"/>
      <c r="H43" s="111"/>
      <c r="I43" s="96"/>
      <c r="J43" s="96"/>
    </row>
    <row r="44" spans="1:10" s="23" customFormat="1" ht="15.75" hidden="1" x14ac:dyDescent="0.2">
      <c r="A44" s="87"/>
      <c r="B44" s="87"/>
      <c r="C44" s="87"/>
      <c r="D44" s="94"/>
      <c r="E44" s="24"/>
      <c r="H44" s="102"/>
      <c r="I44" s="96"/>
      <c r="J44" s="96"/>
    </row>
    <row r="45" spans="1:10" s="23" customFormat="1" ht="18" hidden="1" x14ac:dyDescent="0.2">
      <c r="A45" s="3" t="s">
        <v>159</v>
      </c>
      <c r="D45" s="94"/>
      <c r="E45" s="24"/>
      <c r="G45" s="95"/>
      <c r="H45" s="24"/>
      <c r="I45" s="96"/>
      <c r="J45" s="96"/>
    </row>
    <row r="46" spans="1:10" s="32" customFormat="1" ht="26.25" hidden="1" customHeight="1" x14ac:dyDescent="0.2">
      <c r="A46" s="262" t="s">
        <v>12</v>
      </c>
      <c r="B46" s="262" t="s">
        <v>32</v>
      </c>
      <c r="C46" s="28"/>
      <c r="D46" s="262" t="s">
        <v>23</v>
      </c>
      <c r="E46" s="262"/>
      <c r="F46" s="262"/>
      <c r="G46" s="262"/>
      <c r="H46" s="262" t="s">
        <v>18</v>
      </c>
      <c r="I46" s="97"/>
      <c r="J46" s="97"/>
    </row>
    <row r="47" spans="1:10" s="32" customFormat="1" ht="26.25" hidden="1" customHeight="1" x14ac:dyDescent="0.2">
      <c r="A47" s="262"/>
      <c r="B47" s="262"/>
      <c r="C47" s="28"/>
      <c r="D47" s="273" t="s">
        <v>16</v>
      </c>
      <c r="E47" s="262" t="s">
        <v>33</v>
      </c>
      <c r="F47" s="262"/>
      <c r="G47" s="262"/>
      <c r="H47" s="262"/>
      <c r="I47" s="97"/>
      <c r="J47" s="97"/>
    </row>
    <row r="48" spans="1:10" s="98" customFormat="1" ht="30" hidden="1" customHeight="1" x14ac:dyDescent="0.2">
      <c r="A48" s="262"/>
      <c r="B48" s="262"/>
      <c r="C48" s="28"/>
      <c r="D48" s="273"/>
      <c r="E48" s="28" t="s">
        <v>34</v>
      </c>
      <c r="F48" s="28" t="s">
        <v>35</v>
      </c>
      <c r="G48" s="28" t="s">
        <v>36</v>
      </c>
      <c r="H48" s="262"/>
      <c r="I48" s="96"/>
      <c r="J48" s="96"/>
    </row>
    <row r="49" spans="1:10" s="98" customFormat="1" ht="30" hidden="1" customHeight="1" x14ac:dyDescent="0.2">
      <c r="A49" s="72"/>
      <c r="B49" s="73"/>
      <c r="C49" s="73"/>
      <c r="D49" s="99"/>
      <c r="E49" s="74"/>
      <c r="F49" s="74"/>
      <c r="G49" s="100">
        <f t="shared" ref="G49:G56" si="3">E49*F49</f>
        <v>0</v>
      </c>
      <c r="H49" s="75">
        <f t="shared" ref="H49:H56" si="4">G49*D49</f>
        <v>0</v>
      </c>
      <c r="I49" s="96"/>
      <c r="J49" s="96"/>
    </row>
    <row r="50" spans="1:10" s="98" customFormat="1" ht="30" hidden="1" customHeight="1" x14ac:dyDescent="0.2">
      <c r="A50" s="72"/>
      <c r="B50" s="73"/>
      <c r="C50" s="73"/>
      <c r="D50" s="99"/>
      <c r="E50" s="74"/>
      <c r="F50" s="74"/>
      <c r="G50" s="100">
        <f t="shared" si="3"/>
        <v>0</v>
      </c>
      <c r="H50" s="75">
        <f t="shared" si="4"/>
        <v>0</v>
      </c>
      <c r="I50" s="96"/>
      <c r="J50" s="96"/>
    </row>
    <row r="51" spans="1:10" s="98" customFormat="1" ht="30" hidden="1" customHeight="1" x14ac:dyDescent="0.2">
      <c r="A51" s="72"/>
      <c r="B51" s="73"/>
      <c r="C51" s="73"/>
      <c r="D51" s="99"/>
      <c r="E51" s="74"/>
      <c r="F51" s="74"/>
      <c r="G51" s="100">
        <f t="shared" si="3"/>
        <v>0</v>
      </c>
      <c r="H51" s="75">
        <f t="shared" si="4"/>
        <v>0</v>
      </c>
      <c r="I51" s="96"/>
      <c r="J51" s="96"/>
    </row>
    <row r="52" spans="1:10" s="98" customFormat="1" ht="30" hidden="1" customHeight="1" x14ac:dyDescent="0.2">
      <c r="A52" s="72"/>
      <c r="B52" s="73"/>
      <c r="C52" s="73"/>
      <c r="D52" s="99"/>
      <c r="E52" s="74"/>
      <c r="F52" s="74"/>
      <c r="G52" s="100">
        <f t="shared" si="3"/>
        <v>0</v>
      </c>
      <c r="H52" s="75">
        <f t="shared" si="4"/>
        <v>0</v>
      </c>
      <c r="I52" s="96"/>
      <c r="J52" s="96"/>
    </row>
    <row r="53" spans="1:10" s="98" customFormat="1" ht="30" hidden="1" customHeight="1" x14ac:dyDescent="0.2">
      <c r="A53" s="72"/>
      <c r="B53" s="73"/>
      <c r="C53" s="73"/>
      <c r="D53" s="99"/>
      <c r="E53" s="74"/>
      <c r="F53" s="74"/>
      <c r="G53" s="100">
        <f t="shared" si="3"/>
        <v>0</v>
      </c>
      <c r="H53" s="75">
        <f t="shared" si="4"/>
        <v>0</v>
      </c>
      <c r="I53" s="96"/>
      <c r="J53" s="96"/>
    </row>
    <row r="54" spans="1:10" s="98" customFormat="1" ht="30" hidden="1" customHeight="1" x14ac:dyDescent="0.2">
      <c r="A54" s="72"/>
      <c r="B54" s="73"/>
      <c r="C54" s="73"/>
      <c r="D54" s="99"/>
      <c r="E54" s="74"/>
      <c r="F54" s="74"/>
      <c r="G54" s="100">
        <f t="shared" si="3"/>
        <v>0</v>
      </c>
      <c r="H54" s="75">
        <f t="shared" si="4"/>
        <v>0</v>
      </c>
      <c r="I54" s="96"/>
      <c r="J54" s="96"/>
    </row>
    <row r="55" spans="1:10" s="98" customFormat="1" ht="30" hidden="1" customHeight="1" x14ac:dyDescent="0.2">
      <c r="A55" s="72"/>
      <c r="B55" s="73"/>
      <c r="C55" s="73"/>
      <c r="D55" s="99"/>
      <c r="E55" s="74"/>
      <c r="F55" s="74"/>
      <c r="G55" s="100">
        <f t="shared" si="3"/>
        <v>0</v>
      </c>
      <c r="H55" s="75">
        <f t="shared" si="4"/>
        <v>0</v>
      </c>
      <c r="I55" s="96"/>
      <c r="J55" s="96"/>
    </row>
    <row r="56" spans="1:10" s="98" customFormat="1" ht="30" hidden="1" customHeight="1" x14ac:dyDescent="0.2">
      <c r="A56" s="72"/>
      <c r="B56" s="73"/>
      <c r="C56" s="73"/>
      <c r="D56" s="99"/>
      <c r="E56" s="74"/>
      <c r="F56" s="74"/>
      <c r="G56" s="100">
        <f t="shared" si="3"/>
        <v>0</v>
      </c>
      <c r="H56" s="75">
        <f t="shared" si="4"/>
        <v>0</v>
      </c>
      <c r="I56" s="96"/>
      <c r="J56" s="96"/>
    </row>
    <row r="57" spans="1:10" s="23" customFormat="1" ht="30" hidden="1" customHeight="1" x14ac:dyDescent="0.2">
      <c r="A57" s="269" t="s">
        <v>19</v>
      </c>
      <c r="B57" s="269"/>
      <c r="C57" s="269"/>
      <c r="D57" s="269"/>
      <c r="E57" s="269"/>
      <c r="F57" s="269"/>
      <c r="G57" s="269"/>
      <c r="H57" s="75">
        <f>SUM(H49:H56)</f>
        <v>0</v>
      </c>
      <c r="I57" s="96"/>
      <c r="J57" s="96"/>
    </row>
    <row r="58" spans="1:10" s="23" customFormat="1" ht="15.75" hidden="1" x14ac:dyDescent="0.2">
      <c r="A58" s="101"/>
      <c r="D58" s="94"/>
      <c r="E58" s="24"/>
      <c r="H58" s="102"/>
      <c r="I58" s="96"/>
      <c r="J58" s="96"/>
    </row>
    <row r="59" spans="1:10" s="23" customFormat="1" ht="15.75" hidden="1" x14ac:dyDescent="0.2">
      <c r="A59" s="283"/>
      <c r="B59" s="283"/>
      <c r="C59" s="283"/>
      <c r="D59" s="283"/>
      <c r="E59" s="283"/>
      <c r="H59" s="102"/>
      <c r="I59" s="96"/>
      <c r="J59" s="96"/>
    </row>
    <row r="60" spans="1:10" s="23" customFormat="1" ht="15.75" hidden="1" x14ac:dyDescent="0.2">
      <c r="A60" s="47"/>
      <c r="B60" s="47"/>
      <c r="C60" s="47"/>
      <c r="D60" s="103"/>
      <c r="E60" s="49"/>
      <c r="H60" s="102"/>
      <c r="I60" s="96"/>
      <c r="J60" s="96"/>
    </row>
    <row r="61" spans="1:10" s="23" customFormat="1" ht="15.75" hidden="1" x14ac:dyDescent="0.2">
      <c r="A61" s="286"/>
      <c r="B61" s="286"/>
      <c r="C61" s="286"/>
      <c r="D61" s="286"/>
      <c r="E61" s="286"/>
      <c r="F61" s="286"/>
      <c r="G61" s="286"/>
      <c r="H61" s="102"/>
      <c r="I61" s="96"/>
      <c r="J61" s="96"/>
    </row>
    <row r="62" spans="1:10" s="23" customFormat="1" ht="18" hidden="1" customHeight="1" x14ac:dyDescent="0.2">
      <c r="A62" s="266" t="s">
        <v>165</v>
      </c>
      <c r="B62" s="266"/>
      <c r="C62" s="266"/>
      <c r="D62" s="266"/>
      <c r="E62" s="266"/>
      <c r="F62" s="266"/>
      <c r="G62" s="266"/>
      <c r="H62" s="102"/>
      <c r="I62" s="96"/>
      <c r="J62" s="96"/>
    </row>
    <row r="63" spans="1:10" s="32" customFormat="1" ht="26.25" hidden="1" customHeight="1" x14ac:dyDescent="0.2">
      <c r="A63" s="262" t="s">
        <v>12</v>
      </c>
      <c r="B63" s="262" t="s">
        <v>32</v>
      </c>
      <c r="C63" s="262"/>
      <c r="D63" s="262"/>
      <c r="E63" s="262" t="s">
        <v>14</v>
      </c>
      <c r="F63" s="262" t="s">
        <v>23</v>
      </c>
      <c r="G63" s="262"/>
      <c r="H63" s="262"/>
      <c r="I63" s="97"/>
      <c r="J63" s="97"/>
    </row>
    <row r="64" spans="1:10" s="32" customFormat="1" ht="30.75" hidden="1" customHeight="1" x14ac:dyDescent="0.2">
      <c r="A64" s="262"/>
      <c r="B64" s="262"/>
      <c r="C64" s="262"/>
      <c r="D64" s="262"/>
      <c r="E64" s="262"/>
      <c r="F64" s="28" t="s">
        <v>16</v>
      </c>
      <c r="G64" s="28" t="s">
        <v>37</v>
      </c>
      <c r="H64" s="28" t="s">
        <v>18</v>
      </c>
      <c r="I64" s="97"/>
      <c r="J64" s="97"/>
    </row>
    <row r="65" spans="1:10" s="98" customFormat="1" ht="30" hidden="1" customHeight="1" x14ac:dyDescent="0.2">
      <c r="A65" s="72"/>
      <c r="B65" s="294"/>
      <c r="C65" s="294"/>
      <c r="D65" s="294"/>
      <c r="E65" s="74"/>
      <c r="F65" s="74"/>
      <c r="G65" s="74"/>
      <c r="H65" s="75">
        <f t="shared" ref="H65:H72" si="5">F65*G65</f>
        <v>0</v>
      </c>
      <c r="I65" s="96"/>
      <c r="J65" s="96"/>
    </row>
    <row r="66" spans="1:10" s="98" customFormat="1" ht="30" hidden="1" customHeight="1" x14ac:dyDescent="0.2">
      <c r="A66" s="72"/>
      <c r="B66" s="294"/>
      <c r="C66" s="294"/>
      <c r="D66" s="294"/>
      <c r="E66" s="74"/>
      <c r="F66" s="74"/>
      <c r="G66" s="74"/>
      <c r="H66" s="75">
        <f t="shared" si="5"/>
        <v>0</v>
      </c>
      <c r="I66" s="96"/>
      <c r="J66" s="96"/>
    </row>
    <row r="67" spans="1:10" s="98" customFormat="1" ht="30" hidden="1" customHeight="1" x14ac:dyDescent="0.2">
      <c r="A67" s="72"/>
      <c r="B67" s="294"/>
      <c r="C67" s="294"/>
      <c r="D67" s="294"/>
      <c r="E67" s="74"/>
      <c r="F67" s="74"/>
      <c r="G67" s="74"/>
      <c r="H67" s="75">
        <f t="shared" si="5"/>
        <v>0</v>
      </c>
      <c r="I67" s="96"/>
      <c r="J67" s="96"/>
    </row>
    <row r="68" spans="1:10" s="98" customFormat="1" ht="30" hidden="1" customHeight="1" x14ac:dyDescent="0.2">
      <c r="A68" s="72"/>
      <c r="B68" s="294"/>
      <c r="C68" s="294"/>
      <c r="D68" s="294"/>
      <c r="E68" s="74"/>
      <c r="F68" s="74"/>
      <c r="G68" s="74"/>
      <c r="H68" s="75">
        <f t="shared" si="5"/>
        <v>0</v>
      </c>
      <c r="I68" s="96"/>
      <c r="J68" s="96"/>
    </row>
    <row r="69" spans="1:10" s="98" customFormat="1" ht="30" hidden="1" customHeight="1" x14ac:dyDescent="0.2">
      <c r="A69" s="72"/>
      <c r="B69" s="294"/>
      <c r="C69" s="294"/>
      <c r="D69" s="294"/>
      <c r="E69" s="74"/>
      <c r="F69" s="74"/>
      <c r="G69" s="74"/>
      <c r="H69" s="75">
        <f t="shared" si="5"/>
        <v>0</v>
      </c>
      <c r="I69" s="96"/>
      <c r="J69" s="96"/>
    </row>
    <row r="70" spans="1:10" s="98" customFormat="1" ht="30" hidden="1" customHeight="1" x14ac:dyDescent="0.2">
      <c r="A70" s="72"/>
      <c r="B70" s="294"/>
      <c r="C70" s="294"/>
      <c r="D70" s="294"/>
      <c r="E70" s="74"/>
      <c r="F70" s="74"/>
      <c r="G70" s="74"/>
      <c r="H70" s="75">
        <f t="shared" si="5"/>
        <v>0</v>
      </c>
      <c r="I70" s="96"/>
      <c r="J70" s="96"/>
    </row>
    <row r="71" spans="1:10" s="98" customFormat="1" ht="30" hidden="1" customHeight="1" x14ac:dyDescent="0.2">
      <c r="A71" s="72"/>
      <c r="B71" s="294"/>
      <c r="C71" s="294"/>
      <c r="D71" s="294"/>
      <c r="E71" s="74"/>
      <c r="F71" s="74"/>
      <c r="G71" s="74"/>
      <c r="H71" s="75">
        <f t="shared" si="5"/>
        <v>0</v>
      </c>
      <c r="I71" s="96"/>
      <c r="J71" s="96"/>
    </row>
    <row r="72" spans="1:10" s="98" customFormat="1" ht="30" hidden="1" customHeight="1" x14ac:dyDescent="0.2">
      <c r="A72" s="72"/>
      <c r="B72" s="294"/>
      <c r="C72" s="294"/>
      <c r="D72" s="294"/>
      <c r="E72" s="74"/>
      <c r="F72" s="74"/>
      <c r="G72" s="74"/>
      <c r="H72" s="75">
        <f t="shared" si="5"/>
        <v>0</v>
      </c>
      <c r="I72" s="96"/>
      <c r="J72" s="96"/>
    </row>
    <row r="73" spans="1:10" s="23" customFormat="1" ht="30" hidden="1" customHeight="1" x14ac:dyDescent="0.2">
      <c r="A73" s="269" t="s">
        <v>19</v>
      </c>
      <c r="B73" s="269"/>
      <c r="C73" s="269"/>
      <c r="D73" s="269"/>
      <c r="E73" s="269"/>
      <c r="F73" s="269"/>
      <c r="G73" s="269"/>
      <c r="H73" s="75">
        <f>SUM(H65:H72)</f>
        <v>0</v>
      </c>
      <c r="I73" s="96"/>
      <c r="J73" s="96"/>
    </row>
    <row r="74" spans="1:10" s="23" customFormat="1" ht="55.5" hidden="1" customHeight="1" x14ac:dyDescent="0.2">
      <c r="A74" s="274"/>
      <c r="B74" s="274"/>
      <c r="C74" s="67"/>
      <c r="D74" s="94"/>
      <c r="E74" s="24"/>
      <c r="H74" s="24"/>
      <c r="I74" s="96"/>
      <c r="J74" s="96"/>
    </row>
    <row r="75" spans="1:10" s="23" customFormat="1" ht="15.75" hidden="1" customHeight="1" x14ac:dyDescent="0.2">
      <c r="A75" s="274"/>
      <c r="B75" s="274"/>
      <c r="C75" s="67"/>
      <c r="D75" s="94"/>
      <c r="E75" s="24"/>
      <c r="H75" s="24"/>
      <c r="I75" s="96"/>
      <c r="J75" s="96"/>
    </row>
    <row r="76" spans="1:10" s="23" customFormat="1" ht="15.75" hidden="1" x14ac:dyDescent="0.2">
      <c r="A76" s="104"/>
      <c r="B76" s="104"/>
      <c r="C76" s="104"/>
      <c r="D76" s="106"/>
      <c r="E76" s="107"/>
      <c r="F76" s="105"/>
      <c r="G76" s="105"/>
      <c r="H76" s="107"/>
      <c r="I76" s="96"/>
      <c r="J76" s="96"/>
    </row>
    <row r="77" spans="1:10" s="23" customFormat="1" ht="15.75" hidden="1" x14ac:dyDescent="0.2">
      <c r="A77" s="67"/>
      <c r="B77" s="67"/>
      <c r="C77" s="67"/>
      <c r="D77" s="94"/>
      <c r="E77" s="24"/>
      <c r="H77" s="102"/>
      <c r="I77" s="96"/>
      <c r="J77" s="96"/>
    </row>
    <row r="78" spans="1:10" s="23" customFormat="1" ht="15.75" hidden="1" customHeight="1" x14ac:dyDescent="0.2">
      <c r="A78" s="287"/>
      <c r="B78" s="287"/>
      <c r="C78" s="172"/>
      <c r="D78" s="109"/>
      <c r="E78" s="110"/>
      <c r="F78" s="108"/>
      <c r="G78" s="108"/>
      <c r="H78" s="111"/>
      <c r="I78" s="96"/>
      <c r="J78" s="96"/>
    </row>
  </sheetData>
  <mergeCells count="56">
    <mergeCell ref="B66:D66"/>
    <mergeCell ref="B67:D67"/>
    <mergeCell ref="B69:D69"/>
    <mergeCell ref="A78:B78"/>
    <mergeCell ref="B70:D70"/>
    <mergeCell ref="B71:D71"/>
    <mergeCell ref="B72:D72"/>
    <mergeCell ref="A73:G73"/>
    <mergeCell ref="A74:B74"/>
    <mergeCell ref="A75:B75"/>
    <mergeCell ref="B68:D68"/>
    <mergeCell ref="B63:D64"/>
    <mergeCell ref="E63:E64"/>
    <mergeCell ref="H46:H48"/>
    <mergeCell ref="D47:D48"/>
    <mergeCell ref="E47:G47"/>
    <mergeCell ref="A57:G57"/>
    <mergeCell ref="A46:A48"/>
    <mergeCell ref="B46:B48"/>
    <mergeCell ref="D46:G46"/>
    <mergeCell ref="A59:E59"/>
    <mergeCell ref="F63:H63"/>
    <mergeCell ref="A61:G61"/>
    <mergeCell ref="A62:G62"/>
    <mergeCell ref="A63:A64"/>
    <mergeCell ref="B65:D65"/>
    <mergeCell ref="A43:B43"/>
    <mergeCell ref="B29:D29"/>
    <mergeCell ref="B30:D30"/>
    <mergeCell ref="B31:D31"/>
    <mergeCell ref="B32:D32"/>
    <mergeCell ref="B33:D33"/>
    <mergeCell ref="B34:D34"/>
    <mergeCell ref="B35:D35"/>
    <mergeCell ref="B36:D36"/>
    <mergeCell ref="A37:G37"/>
    <mergeCell ref="A21:G21"/>
    <mergeCell ref="A40:B40"/>
    <mergeCell ref="A26:G26"/>
    <mergeCell ref="A27:A28"/>
    <mergeCell ref="B27:D28"/>
    <mergeCell ref="E27:E28"/>
    <mergeCell ref="F27:H27"/>
    <mergeCell ref="A23:E23"/>
    <mergeCell ref="A25:G25"/>
    <mergeCell ref="A1:H1"/>
    <mergeCell ref="A2:H2"/>
    <mergeCell ref="A3:H3"/>
    <mergeCell ref="A10:A12"/>
    <mergeCell ref="D10:G10"/>
    <mergeCell ref="H10:H12"/>
    <mergeCell ref="D11:D12"/>
    <mergeCell ref="E11:G11"/>
    <mergeCell ref="B10:C10"/>
    <mergeCell ref="B11:B12"/>
    <mergeCell ref="C11:C12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2" firstPageNumber="0" orientation="landscape" r:id="rId1"/>
  <headerFooter alignWithMargins="0"/>
  <rowBreaks count="1" manualBreakCount="1">
    <brk id="4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D18A-68C4-4DE0-AEEF-BD41D58F5E81}">
  <sheetPr codeName="Planilha9">
    <tabColor indexed="31"/>
  </sheetPr>
  <dimension ref="A1:G151"/>
  <sheetViews>
    <sheetView view="pageBreakPreview" topLeftCell="A13" zoomScale="75" zoomScaleNormal="70" zoomScaleSheetLayoutView="75" workbookViewId="0">
      <selection activeCell="C28" sqref="C28"/>
    </sheetView>
  </sheetViews>
  <sheetFormatPr defaultColWidth="0" defaultRowHeight="12.75" zeroHeight="1" x14ac:dyDescent="0.2"/>
  <cols>
    <col min="1" max="1" width="17.7109375" style="112" customWidth="1"/>
    <col min="2" max="2" width="98.42578125" style="112" customWidth="1"/>
    <col min="3" max="3" width="23" style="113" customWidth="1"/>
    <col min="4" max="4" width="23" style="112" customWidth="1"/>
    <col min="5" max="5" width="23" style="113" customWidth="1"/>
    <col min="6" max="7" width="9.140625" style="114" hidden="1" customWidth="1"/>
    <col min="8" max="16384" width="0" style="112" hidden="1"/>
  </cols>
  <sheetData>
    <row r="1" spans="1:7" ht="18" customHeight="1" x14ac:dyDescent="0.2">
      <c r="A1" s="295" t="s">
        <v>146</v>
      </c>
      <c r="B1" s="295"/>
      <c r="C1" s="295"/>
      <c r="D1" s="295"/>
      <c r="E1" s="295"/>
      <c r="F1" s="116">
        <f>SUM(E30,E67,E104,E142)</f>
        <v>0</v>
      </c>
      <c r="G1" s="117" t="s">
        <v>3</v>
      </c>
    </row>
    <row r="2" spans="1:7" ht="18" customHeight="1" x14ac:dyDescent="0.2">
      <c r="A2" s="295" t="s">
        <v>9</v>
      </c>
      <c r="B2" s="295"/>
      <c r="C2" s="295"/>
      <c r="D2" s="295"/>
      <c r="E2" s="295"/>
      <c r="F2" s="116" t="e">
        <f>#REF!+#REF!+#REF!+#REF!</f>
        <v>#REF!</v>
      </c>
      <c r="G2" s="118" t="s">
        <v>22</v>
      </c>
    </row>
    <row r="3" spans="1:7" ht="18" customHeight="1" x14ac:dyDescent="0.2">
      <c r="A3" s="115"/>
      <c r="B3" s="115"/>
      <c r="C3" s="115"/>
      <c r="D3" s="115"/>
      <c r="E3" s="115"/>
      <c r="F3" s="119"/>
      <c r="G3" s="120"/>
    </row>
    <row r="4" spans="1:7" ht="18" customHeight="1" x14ac:dyDescent="0.2">
      <c r="A4" s="115"/>
      <c r="B4" s="115"/>
      <c r="C4" s="121"/>
      <c r="D4" s="115"/>
      <c r="E4" s="122"/>
      <c r="F4" s="119"/>
    </row>
    <row r="5" spans="1:7" ht="18" customHeight="1" x14ac:dyDescent="0.2">
      <c r="F5" s="119"/>
    </row>
    <row r="6" spans="1:7" ht="18" customHeight="1" x14ac:dyDescent="0.2">
      <c r="A6" s="123"/>
      <c r="B6" s="123"/>
      <c r="C6" s="124"/>
      <c r="D6" s="123"/>
      <c r="E6" s="122"/>
      <c r="F6" s="119"/>
    </row>
    <row r="7" spans="1:7" s="98" customFormat="1" ht="18" customHeight="1" x14ac:dyDescent="0.2">
      <c r="A7" s="125" t="s">
        <v>161</v>
      </c>
      <c r="B7" s="126"/>
      <c r="C7" s="127"/>
      <c r="E7" s="128"/>
      <c r="F7" s="117"/>
      <c r="G7" s="129"/>
    </row>
    <row r="8" spans="1:7" s="131" customFormat="1" ht="26.25" customHeight="1" x14ac:dyDescent="0.2">
      <c r="A8" s="268" t="s">
        <v>12</v>
      </c>
      <c r="B8" s="268" t="s">
        <v>27</v>
      </c>
      <c r="C8" s="268" t="s">
        <v>23</v>
      </c>
      <c r="D8" s="268"/>
      <c r="E8" s="268"/>
      <c r="F8" s="130"/>
      <c r="G8" s="130"/>
    </row>
    <row r="9" spans="1:7" s="131" customFormat="1" ht="26.25" customHeight="1" x14ac:dyDescent="0.2">
      <c r="A9" s="268"/>
      <c r="B9" s="268"/>
      <c r="C9" s="71" t="s">
        <v>16</v>
      </c>
      <c r="D9" s="70" t="s">
        <v>17</v>
      </c>
      <c r="E9" s="71" t="s">
        <v>18</v>
      </c>
      <c r="F9" s="130"/>
      <c r="G9" s="130"/>
    </row>
    <row r="10" spans="1:7" s="98" customFormat="1" ht="30" customHeight="1" x14ac:dyDescent="0.2">
      <c r="A10" s="72"/>
      <c r="B10" s="73"/>
      <c r="C10" s="211"/>
      <c r="D10" s="74"/>
      <c r="E10" s="206">
        <f t="shared" ref="E10:E21" si="0">C10*D10</f>
        <v>0</v>
      </c>
      <c r="F10" s="129"/>
      <c r="G10" s="129"/>
    </row>
    <row r="11" spans="1:7" s="98" customFormat="1" ht="30" customHeight="1" x14ac:dyDescent="0.2">
      <c r="A11" s="72"/>
      <c r="B11" s="73"/>
      <c r="C11" s="211"/>
      <c r="D11" s="74"/>
      <c r="E11" s="206">
        <f t="shared" si="0"/>
        <v>0</v>
      </c>
      <c r="F11" s="129"/>
      <c r="G11" s="129"/>
    </row>
    <row r="12" spans="1:7" s="98" customFormat="1" ht="30" customHeight="1" x14ac:dyDescent="0.2">
      <c r="A12" s="72"/>
      <c r="B12" s="73"/>
      <c r="C12" s="211"/>
      <c r="D12" s="74"/>
      <c r="E12" s="206">
        <f t="shared" si="0"/>
        <v>0</v>
      </c>
      <c r="F12" s="129"/>
      <c r="G12" s="129"/>
    </row>
    <row r="13" spans="1:7" s="98" customFormat="1" ht="30" customHeight="1" x14ac:dyDescent="0.2">
      <c r="A13" s="72"/>
      <c r="B13" s="73"/>
      <c r="C13" s="132"/>
      <c r="D13" s="74"/>
      <c r="E13" s="206">
        <f t="shared" si="0"/>
        <v>0</v>
      </c>
      <c r="F13" s="129"/>
      <c r="G13" s="129"/>
    </row>
    <row r="14" spans="1:7" s="98" customFormat="1" ht="30" customHeight="1" x14ac:dyDescent="0.2">
      <c r="A14" s="72"/>
      <c r="B14" s="73"/>
      <c r="C14" s="132"/>
      <c r="D14" s="74"/>
      <c r="E14" s="206">
        <f t="shared" si="0"/>
        <v>0</v>
      </c>
      <c r="F14" s="129"/>
      <c r="G14" s="129"/>
    </row>
    <row r="15" spans="1:7" s="98" customFormat="1" ht="30" customHeight="1" x14ac:dyDescent="0.2">
      <c r="A15" s="72"/>
      <c r="B15" s="73"/>
      <c r="C15" s="132"/>
      <c r="D15" s="74"/>
      <c r="E15" s="206">
        <f t="shared" si="0"/>
        <v>0</v>
      </c>
      <c r="F15" s="129"/>
      <c r="G15" s="129"/>
    </row>
    <row r="16" spans="1:7" s="98" customFormat="1" ht="30" customHeight="1" x14ac:dyDescent="0.2">
      <c r="A16" s="72"/>
      <c r="B16" s="73"/>
      <c r="C16" s="132"/>
      <c r="D16" s="74"/>
      <c r="E16" s="206">
        <f t="shared" si="0"/>
        <v>0</v>
      </c>
      <c r="F16" s="129"/>
      <c r="G16" s="129"/>
    </row>
    <row r="17" spans="1:7" s="98" customFormat="1" ht="30" customHeight="1" x14ac:dyDescent="0.2">
      <c r="A17" s="72"/>
      <c r="B17" s="73"/>
      <c r="C17" s="132"/>
      <c r="D17" s="74"/>
      <c r="E17" s="206">
        <f t="shared" si="0"/>
        <v>0</v>
      </c>
      <c r="F17" s="129"/>
      <c r="G17" s="129"/>
    </row>
    <row r="18" spans="1:7" s="98" customFormat="1" ht="30" customHeight="1" x14ac:dyDescent="0.2">
      <c r="A18" s="72"/>
      <c r="B18" s="73"/>
      <c r="C18" s="132"/>
      <c r="D18" s="74"/>
      <c r="E18" s="206">
        <f t="shared" si="0"/>
        <v>0</v>
      </c>
      <c r="F18" s="129"/>
      <c r="G18" s="129"/>
    </row>
    <row r="19" spans="1:7" s="98" customFormat="1" ht="30" customHeight="1" x14ac:dyDescent="0.2">
      <c r="A19" s="72"/>
      <c r="B19" s="73"/>
      <c r="C19" s="132"/>
      <c r="D19" s="74"/>
      <c r="E19" s="206">
        <f t="shared" si="0"/>
        <v>0</v>
      </c>
      <c r="F19" s="129"/>
      <c r="G19" s="129"/>
    </row>
    <row r="20" spans="1:7" s="98" customFormat="1" ht="30" customHeight="1" x14ac:dyDescent="0.2">
      <c r="A20" s="72"/>
      <c r="B20" s="73"/>
      <c r="C20" s="132"/>
      <c r="D20" s="74"/>
      <c r="E20" s="206">
        <f t="shared" si="0"/>
        <v>0</v>
      </c>
      <c r="F20" s="129"/>
      <c r="G20" s="129"/>
    </row>
    <row r="21" spans="1:7" s="98" customFormat="1" ht="30" customHeight="1" x14ac:dyDescent="0.2">
      <c r="A21" s="72"/>
      <c r="B21" s="73"/>
      <c r="C21" s="132"/>
      <c r="D21" s="74"/>
      <c r="E21" s="206">
        <f t="shared" si="0"/>
        <v>0</v>
      </c>
      <c r="F21" s="129"/>
      <c r="G21" s="129"/>
    </row>
    <row r="22" spans="1:7" s="23" customFormat="1" ht="29.25" customHeight="1" x14ac:dyDescent="0.2">
      <c r="A22" s="272" t="s">
        <v>19</v>
      </c>
      <c r="B22" s="272"/>
      <c r="C22" s="272"/>
      <c r="D22" s="272"/>
      <c r="E22" s="206">
        <f>SUM(E10:E21)</f>
        <v>0</v>
      </c>
      <c r="F22" s="27"/>
      <c r="G22" s="27"/>
    </row>
    <row r="23" spans="1:7" s="23" customFormat="1" ht="15.75" x14ac:dyDescent="0.2">
      <c r="A23" s="298" t="s">
        <v>185</v>
      </c>
      <c r="B23" s="298"/>
      <c r="C23" s="298"/>
      <c r="D23" s="298"/>
      <c r="E23" s="298"/>
      <c r="F23" s="27"/>
      <c r="G23" s="27"/>
    </row>
    <row r="24" spans="1:7" s="23" customFormat="1" ht="15.75" x14ac:dyDescent="0.2">
      <c r="A24" s="299"/>
      <c r="B24" s="299"/>
      <c r="C24" s="299"/>
      <c r="D24" s="299"/>
      <c r="E24" s="299"/>
      <c r="F24" s="27"/>
      <c r="G24" s="27"/>
    </row>
    <row r="25" spans="1:7" s="32" customFormat="1" ht="26.25" customHeight="1" x14ac:dyDescent="0.2">
      <c r="A25" s="268" t="s">
        <v>12</v>
      </c>
      <c r="B25" s="268" t="s">
        <v>27</v>
      </c>
      <c r="C25" s="268" t="s">
        <v>23</v>
      </c>
      <c r="D25" s="268"/>
      <c r="E25" s="268"/>
      <c r="F25" s="31"/>
      <c r="G25" s="31"/>
    </row>
    <row r="26" spans="1:7" s="32" customFormat="1" ht="26.25" customHeight="1" x14ac:dyDescent="0.2">
      <c r="A26" s="268"/>
      <c r="B26" s="268"/>
      <c r="C26" s="71" t="s">
        <v>173</v>
      </c>
      <c r="D26" s="70" t="s">
        <v>174</v>
      </c>
      <c r="E26" s="71" t="s">
        <v>18</v>
      </c>
      <c r="F26" s="31"/>
      <c r="G26" s="31"/>
    </row>
    <row r="27" spans="1:7" s="98" customFormat="1" ht="30" customHeight="1" x14ac:dyDescent="0.2">
      <c r="A27" s="72" t="s">
        <v>163</v>
      </c>
      <c r="B27" s="73" t="s">
        <v>186</v>
      </c>
      <c r="C27" s="237"/>
      <c r="D27" s="74">
        <f>C27*'Quadro Resumo'!E27</f>
        <v>0</v>
      </c>
      <c r="E27" s="206">
        <f>D27</f>
        <v>0</v>
      </c>
      <c r="F27" s="129"/>
      <c r="G27" s="129"/>
    </row>
    <row r="28" spans="1:7" s="23" customFormat="1" ht="30" customHeight="1" x14ac:dyDescent="0.2">
      <c r="A28" s="72"/>
      <c r="B28" s="73"/>
      <c r="C28" s="183"/>
      <c r="D28" s="74"/>
      <c r="E28" s="75">
        <f>D28</f>
        <v>0</v>
      </c>
      <c r="F28" s="27"/>
      <c r="G28" s="27"/>
    </row>
    <row r="29" spans="1:7" s="23" customFormat="1" ht="30" customHeight="1" x14ac:dyDescent="0.2">
      <c r="A29" s="72"/>
      <c r="B29" s="73"/>
      <c r="C29" s="183"/>
      <c r="D29" s="74"/>
      <c r="E29" s="75">
        <f>D29</f>
        <v>0</v>
      </c>
      <c r="F29" s="27"/>
      <c r="G29" s="27"/>
    </row>
    <row r="30" spans="1:7" s="23" customFormat="1" ht="29.25" customHeight="1" x14ac:dyDescent="0.2">
      <c r="A30" s="272" t="s">
        <v>19</v>
      </c>
      <c r="B30" s="272"/>
      <c r="C30" s="272"/>
      <c r="D30" s="272"/>
      <c r="E30" s="206">
        <f>SUM(E27:E29)</f>
        <v>0</v>
      </c>
      <c r="F30" s="27"/>
      <c r="G30" s="27"/>
    </row>
    <row r="31" spans="1:7" s="98" customFormat="1" ht="15.75" x14ac:dyDescent="0.2">
      <c r="A31" s="296"/>
      <c r="B31" s="296"/>
      <c r="C31" s="296"/>
      <c r="E31" s="102"/>
      <c r="F31" s="129"/>
      <c r="G31" s="129"/>
    </row>
    <row r="32" spans="1:7" s="98" customFormat="1" ht="15.75" x14ac:dyDescent="0.2">
      <c r="C32" s="102"/>
      <c r="E32" s="102"/>
      <c r="F32" s="129"/>
      <c r="G32" s="129"/>
    </row>
    <row r="33" spans="1:7" s="98" customFormat="1" ht="15.75" hidden="1" x14ac:dyDescent="0.2">
      <c r="C33" s="102"/>
      <c r="E33" s="102"/>
      <c r="F33" s="129"/>
      <c r="G33" s="129"/>
    </row>
    <row r="34" spans="1:7" s="98" customFormat="1" ht="3.75" hidden="1" customHeight="1" x14ac:dyDescent="0.2">
      <c r="C34" s="102"/>
      <c r="E34" s="102"/>
      <c r="F34" s="129"/>
      <c r="G34" s="129"/>
    </row>
    <row r="35" spans="1:7" s="98" customFormat="1" ht="12.75" hidden="1" customHeight="1" x14ac:dyDescent="0.2">
      <c r="C35" s="102"/>
      <c r="E35" s="102"/>
      <c r="F35" s="129"/>
      <c r="G35" s="129"/>
    </row>
    <row r="36" spans="1:7" s="98" customFormat="1" ht="12.75" hidden="1" customHeight="1" x14ac:dyDescent="0.2">
      <c r="A36" s="297"/>
      <c r="B36" s="297"/>
      <c r="C36" s="134"/>
      <c r="D36" s="133"/>
      <c r="E36" s="134"/>
      <c r="F36" s="129"/>
      <c r="G36" s="129"/>
    </row>
    <row r="37" spans="1:7" s="98" customFormat="1" ht="15.75" hidden="1" x14ac:dyDescent="0.2">
      <c r="A37" s="135"/>
      <c r="B37" s="135"/>
      <c r="C37" s="137"/>
      <c r="D37" s="136"/>
      <c r="E37" s="137"/>
      <c r="F37" s="129"/>
      <c r="G37" s="129"/>
    </row>
    <row r="38" spans="1:7" s="98" customFormat="1" ht="15.75" hidden="1" x14ac:dyDescent="0.2">
      <c r="A38" s="138"/>
      <c r="B38" s="138"/>
      <c r="C38" s="102"/>
      <c r="E38" s="102"/>
      <c r="F38" s="129"/>
      <c r="G38" s="129"/>
    </row>
    <row r="39" spans="1:7" s="98" customFormat="1" ht="12.75" hidden="1" customHeight="1" x14ac:dyDescent="0.2">
      <c r="A39" s="297"/>
      <c r="B39" s="297"/>
      <c r="C39" s="134"/>
      <c r="D39" s="133"/>
      <c r="E39" s="134"/>
      <c r="F39" s="129"/>
      <c r="G39" s="129"/>
    </row>
    <row r="40" spans="1:7" s="98" customFormat="1" ht="15.75" hidden="1" x14ac:dyDescent="0.2">
      <c r="A40" s="139"/>
      <c r="B40" s="139"/>
      <c r="C40" s="102"/>
      <c r="E40" s="102"/>
      <c r="F40" s="129"/>
      <c r="G40" s="129"/>
    </row>
    <row r="41" spans="1:7" s="98" customFormat="1" ht="15.75" hidden="1" x14ac:dyDescent="0.2">
      <c r="C41" s="102"/>
      <c r="E41" s="102"/>
      <c r="F41" s="129"/>
      <c r="G41" s="129"/>
    </row>
    <row r="42" spans="1:7" s="98" customFormat="1" ht="18" hidden="1" customHeight="1" x14ac:dyDescent="0.2">
      <c r="A42" s="125"/>
      <c r="B42" s="126"/>
      <c r="C42" s="127"/>
      <c r="D42" s="126"/>
      <c r="E42" s="128"/>
      <c r="F42" s="117"/>
      <c r="G42" s="129"/>
    </row>
    <row r="43" spans="1:7" s="131" customFormat="1" ht="26.25" hidden="1" customHeight="1" x14ac:dyDescent="0.2">
      <c r="A43" s="268"/>
      <c r="B43" s="268"/>
      <c r="C43" s="268"/>
      <c r="D43" s="268"/>
      <c r="E43" s="268"/>
      <c r="F43" s="130"/>
      <c r="G43" s="130"/>
    </row>
    <row r="44" spans="1:7" s="131" customFormat="1" ht="26.25" hidden="1" customHeight="1" x14ac:dyDescent="0.2">
      <c r="A44" s="268"/>
      <c r="B44" s="268"/>
      <c r="C44" s="71"/>
      <c r="D44" s="70"/>
      <c r="E44" s="71"/>
      <c r="F44" s="130"/>
      <c r="G44" s="130"/>
    </row>
    <row r="45" spans="1:7" s="98" customFormat="1" ht="30" hidden="1" customHeight="1" x14ac:dyDescent="0.2">
      <c r="A45" s="72"/>
      <c r="B45" s="73"/>
      <c r="C45" s="132"/>
      <c r="D45" s="74"/>
      <c r="E45" s="75"/>
      <c r="F45" s="129"/>
      <c r="G45" s="129"/>
    </row>
    <row r="46" spans="1:7" s="98" customFormat="1" ht="30" hidden="1" customHeight="1" x14ac:dyDescent="0.2">
      <c r="A46" s="72"/>
      <c r="B46" s="73"/>
      <c r="C46" s="132"/>
      <c r="D46" s="74"/>
      <c r="E46" s="75"/>
      <c r="F46" s="129"/>
      <c r="G46" s="129"/>
    </row>
    <row r="47" spans="1:7" s="98" customFormat="1" ht="30" hidden="1" customHeight="1" x14ac:dyDescent="0.2">
      <c r="A47" s="72"/>
      <c r="B47" s="73"/>
      <c r="C47" s="132"/>
      <c r="D47" s="74"/>
      <c r="E47" s="75"/>
      <c r="F47" s="129"/>
      <c r="G47" s="129"/>
    </row>
    <row r="48" spans="1:7" s="98" customFormat="1" ht="30" hidden="1" customHeight="1" x14ac:dyDescent="0.2">
      <c r="A48" s="72"/>
      <c r="B48" s="73"/>
      <c r="C48" s="132"/>
      <c r="D48" s="74"/>
      <c r="E48" s="75"/>
      <c r="F48" s="129"/>
      <c r="G48" s="129"/>
    </row>
    <row r="49" spans="1:7" s="98" customFormat="1" ht="30" hidden="1" customHeight="1" x14ac:dyDescent="0.2">
      <c r="A49" s="72"/>
      <c r="B49" s="73"/>
      <c r="C49" s="132"/>
      <c r="D49" s="74"/>
      <c r="E49" s="75"/>
      <c r="F49" s="129"/>
      <c r="G49" s="129"/>
    </row>
    <row r="50" spans="1:7" s="98" customFormat="1" ht="30" hidden="1" customHeight="1" x14ac:dyDescent="0.2">
      <c r="A50" s="72"/>
      <c r="B50" s="73"/>
      <c r="C50" s="132"/>
      <c r="D50" s="74"/>
      <c r="E50" s="75"/>
      <c r="F50" s="129"/>
      <c r="G50" s="129"/>
    </row>
    <row r="51" spans="1:7" s="98" customFormat="1" ht="30" hidden="1" customHeight="1" x14ac:dyDescent="0.2">
      <c r="A51" s="72"/>
      <c r="B51" s="73"/>
      <c r="C51" s="132"/>
      <c r="D51" s="74"/>
      <c r="E51" s="75"/>
      <c r="F51" s="129"/>
      <c r="G51" s="129"/>
    </row>
    <row r="52" spans="1:7" s="98" customFormat="1" ht="30" hidden="1" customHeight="1" x14ac:dyDescent="0.2">
      <c r="A52" s="72"/>
      <c r="B52" s="73"/>
      <c r="C52" s="132"/>
      <c r="D52" s="74"/>
      <c r="E52" s="75"/>
      <c r="F52" s="129"/>
      <c r="G52" s="129"/>
    </row>
    <row r="53" spans="1:7" s="98" customFormat="1" ht="30" hidden="1" customHeight="1" x14ac:dyDescent="0.2">
      <c r="A53" s="72"/>
      <c r="B53" s="73"/>
      <c r="C53" s="132"/>
      <c r="D53" s="74"/>
      <c r="E53" s="75"/>
      <c r="F53" s="129"/>
      <c r="G53" s="129"/>
    </row>
    <row r="54" spans="1:7" s="98" customFormat="1" ht="30" hidden="1" customHeight="1" x14ac:dyDescent="0.2">
      <c r="A54" s="72"/>
      <c r="B54" s="73"/>
      <c r="C54" s="132"/>
      <c r="D54" s="74"/>
      <c r="E54" s="75"/>
      <c r="F54" s="129"/>
      <c r="G54" s="129"/>
    </row>
    <row r="55" spans="1:7" s="98" customFormat="1" ht="30" hidden="1" customHeight="1" x14ac:dyDescent="0.2">
      <c r="A55" s="72"/>
      <c r="B55" s="73"/>
      <c r="C55" s="132"/>
      <c r="D55" s="74"/>
      <c r="E55" s="75"/>
      <c r="F55" s="129"/>
      <c r="G55" s="129"/>
    </row>
    <row r="56" spans="1:7" s="98" customFormat="1" ht="30" hidden="1" customHeight="1" x14ac:dyDescent="0.2">
      <c r="A56" s="72"/>
      <c r="B56" s="73"/>
      <c r="C56" s="132"/>
      <c r="D56" s="74"/>
      <c r="E56" s="75"/>
      <c r="F56" s="129"/>
      <c r="G56" s="129"/>
    </row>
    <row r="57" spans="1:7" s="98" customFormat="1" ht="30" hidden="1" customHeight="1" x14ac:dyDescent="0.2">
      <c r="A57" s="72"/>
      <c r="B57" s="73"/>
      <c r="C57" s="132"/>
      <c r="D57" s="74"/>
      <c r="E57" s="75"/>
      <c r="F57" s="129"/>
      <c r="G57" s="129"/>
    </row>
    <row r="58" spans="1:7" s="98" customFormat="1" ht="30" hidden="1" customHeight="1" x14ac:dyDescent="0.2">
      <c r="A58" s="72"/>
      <c r="B58" s="73"/>
      <c r="C58" s="132"/>
      <c r="D58" s="74"/>
      <c r="E58" s="75"/>
      <c r="F58" s="129"/>
      <c r="G58" s="129"/>
    </row>
    <row r="59" spans="1:7" s="98" customFormat="1" ht="30" hidden="1" customHeight="1" x14ac:dyDescent="0.2">
      <c r="A59" s="72"/>
      <c r="B59" s="73"/>
      <c r="C59" s="132"/>
      <c r="D59" s="74"/>
      <c r="E59" s="75"/>
      <c r="F59" s="129"/>
      <c r="G59" s="129"/>
    </row>
    <row r="60" spans="1:7" s="98" customFormat="1" ht="30" hidden="1" customHeight="1" x14ac:dyDescent="0.2">
      <c r="A60" s="72"/>
      <c r="B60" s="73"/>
      <c r="C60" s="132"/>
      <c r="D60" s="74"/>
      <c r="E60" s="75"/>
      <c r="F60" s="129"/>
      <c r="G60" s="129"/>
    </row>
    <row r="61" spans="1:7" s="98" customFormat="1" ht="30" hidden="1" customHeight="1" x14ac:dyDescent="0.2">
      <c r="A61" s="72"/>
      <c r="B61" s="73"/>
      <c r="C61" s="132"/>
      <c r="D61" s="74"/>
      <c r="E61" s="75"/>
      <c r="F61" s="129"/>
      <c r="G61" s="129"/>
    </row>
    <row r="62" spans="1:7" s="98" customFormat="1" ht="30" hidden="1" customHeight="1" x14ac:dyDescent="0.2">
      <c r="A62" s="72"/>
      <c r="B62" s="73"/>
      <c r="C62" s="132"/>
      <c r="D62" s="74"/>
      <c r="E62" s="75"/>
      <c r="F62" s="129"/>
      <c r="G62" s="129"/>
    </row>
    <row r="63" spans="1:7" s="98" customFormat="1" ht="30" hidden="1" customHeight="1" x14ac:dyDescent="0.2">
      <c r="A63" s="72"/>
      <c r="B63" s="73"/>
      <c r="C63" s="132"/>
      <c r="D63" s="74"/>
      <c r="E63" s="75"/>
      <c r="F63" s="129"/>
      <c r="G63" s="129"/>
    </row>
    <row r="64" spans="1:7" s="98" customFormat="1" ht="30" hidden="1" customHeight="1" x14ac:dyDescent="0.2">
      <c r="A64" s="72"/>
      <c r="B64" s="73"/>
      <c r="C64" s="132"/>
      <c r="D64" s="74"/>
      <c r="E64" s="75"/>
      <c r="F64" s="129"/>
      <c r="G64" s="129"/>
    </row>
    <row r="65" spans="1:7" s="98" customFormat="1" ht="30" hidden="1" customHeight="1" x14ac:dyDescent="0.2">
      <c r="A65" s="72"/>
      <c r="B65" s="73"/>
      <c r="C65" s="132"/>
      <c r="D65" s="74"/>
      <c r="E65" s="75"/>
      <c r="F65" s="129"/>
      <c r="G65" s="129"/>
    </row>
    <row r="66" spans="1:7" s="98" customFormat="1" ht="30" hidden="1" customHeight="1" x14ac:dyDescent="0.2">
      <c r="A66" s="72"/>
      <c r="B66" s="73"/>
      <c r="C66" s="132"/>
      <c r="D66" s="74"/>
      <c r="E66" s="75"/>
      <c r="F66" s="129"/>
      <c r="G66" s="129"/>
    </row>
    <row r="67" spans="1:7" s="98" customFormat="1" ht="24.75" hidden="1" customHeight="1" x14ac:dyDescent="0.2">
      <c r="A67" s="269"/>
      <c r="B67" s="269"/>
      <c r="C67" s="269"/>
      <c r="D67" s="269"/>
      <c r="E67" s="75"/>
      <c r="F67" s="129"/>
      <c r="G67" s="129"/>
    </row>
    <row r="68" spans="1:7" s="98" customFormat="1" ht="15.75" hidden="1" x14ac:dyDescent="0.2">
      <c r="A68" s="296"/>
      <c r="B68" s="296"/>
      <c r="C68" s="296"/>
      <c r="E68" s="102"/>
      <c r="F68" s="129"/>
      <c r="G68" s="129"/>
    </row>
    <row r="69" spans="1:7" s="98" customFormat="1" ht="15.75" hidden="1" x14ac:dyDescent="0.2">
      <c r="C69" s="102"/>
      <c r="E69" s="102"/>
      <c r="F69" s="129"/>
      <c r="G69" s="129"/>
    </row>
    <row r="70" spans="1:7" s="98" customFormat="1" ht="15.75" hidden="1" x14ac:dyDescent="0.2">
      <c r="C70" s="102"/>
      <c r="E70" s="102"/>
      <c r="F70" s="129"/>
      <c r="G70" s="129"/>
    </row>
    <row r="71" spans="1:7" s="98" customFormat="1" ht="3.75" hidden="1" customHeight="1" x14ac:dyDescent="0.2">
      <c r="C71" s="102"/>
      <c r="E71" s="102"/>
      <c r="F71" s="129"/>
      <c r="G71" s="129"/>
    </row>
    <row r="72" spans="1:7" s="98" customFormat="1" ht="12.75" hidden="1" customHeight="1" x14ac:dyDescent="0.2">
      <c r="C72" s="102"/>
      <c r="E72" s="102"/>
      <c r="F72" s="129"/>
      <c r="G72" s="129"/>
    </row>
    <row r="73" spans="1:7" s="98" customFormat="1" ht="12.75" hidden="1" customHeight="1" x14ac:dyDescent="0.2">
      <c r="A73" s="297"/>
      <c r="B73" s="297"/>
      <c r="C73" s="134"/>
      <c r="D73" s="133"/>
      <c r="E73" s="134"/>
      <c r="F73" s="129"/>
      <c r="G73" s="129"/>
    </row>
    <row r="74" spans="1:7" s="98" customFormat="1" ht="15.75" hidden="1" x14ac:dyDescent="0.2">
      <c r="A74" s="135"/>
      <c r="B74" s="135"/>
      <c r="C74" s="137"/>
      <c r="D74" s="136"/>
      <c r="E74" s="137"/>
      <c r="F74" s="129"/>
      <c r="G74" s="129"/>
    </row>
    <row r="75" spans="1:7" s="98" customFormat="1" ht="15.75" hidden="1" x14ac:dyDescent="0.2">
      <c r="A75" s="138"/>
      <c r="B75" s="138"/>
      <c r="C75" s="102"/>
      <c r="E75" s="102"/>
      <c r="F75" s="129"/>
      <c r="G75" s="129"/>
    </row>
    <row r="76" spans="1:7" s="98" customFormat="1" ht="12.75" hidden="1" customHeight="1" x14ac:dyDescent="0.2">
      <c r="A76" s="297"/>
      <c r="B76" s="297"/>
      <c r="C76" s="134"/>
      <c r="D76" s="133"/>
      <c r="E76" s="134"/>
      <c r="F76" s="129"/>
      <c r="G76" s="129"/>
    </row>
    <row r="77" spans="1:7" s="98" customFormat="1" ht="15.75" hidden="1" x14ac:dyDescent="0.2">
      <c r="A77" s="139"/>
      <c r="B77" s="139"/>
      <c r="C77" s="102"/>
      <c r="E77" s="102"/>
      <c r="F77" s="129"/>
      <c r="G77" s="129"/>
    </row>
    <row r="78" spans="1:7" s="98" customFormat="1" ht="15.75" hidden="1" x14ac:dyDescent="0.2">
      <c r="C78" s="102"/>
      <c r="E78" s="102"/>
      <c r="F78" s="129"/>
      <c r="G78" s="129"/>
    </row>
    <row r="79" spans="1:7" s="98" customFormat="1" ht="18" hidden="1" customHeight="1" x14ac:dyDescent="0.2">
      <c r="A79" s="125"/>
      <c r="B79" s="126"/>
      <c r="C79" s="127"/>
      <c r="D79" s="126"/>
      <c r="E79" s="128"/>
      <c r="F79" s="117"/>
      <c r="G79" s="129"/>
    </row>
    <row r="80" spans="1:7" s="131" customFormat="1" ht="26.25" hidden="1" customHeight="1" x14ac:dyDescent="0.2">
      <c r="A80" s="268"/>
      <c r="B80" s="268"/>
      <c r="C80" s="268"/>
      <c r="D80" s="268"/>
      <c r="E80" s="268"/>
      <c r="F80" s="130"/>
      <c r="G80" s="130"/>
    </row>
    <row r="81" spans="1:7" s="131" customFormat="1" ht="26.25" hidden="1" customHeight="1" x14ac:dyDescent="0.2">
      <c r="A81" s="268"/>
      <c r="B81" s="268"/>
      <c r="C81" s="71"/>
      <c r="D81" s="70"/>
      <c r="E81" s="71"/>
      <c r="F81" s="130"/>
      <c r="G81" s="130"/>
    </row>
    <row r="82" spans="1:7" s="98" customFormat="1" ht="30" hidden="1" customHeight="1" x14ac:dyDescent="0.2">
      <c r="A82" s="72"/>
      <c r="B82" s="73"/>
      <c r="C82" s="132"/>
      <c r="D82" s="74"/>
      <c r="E82" s="75"/>
      <c r="F82" s="129"/>
      <c r="G82" s="129"/>
    </row>
    <row r="83" spans="1:7" s="98" customFormat="1" ht="30" hidden="1" customHeight="1" x14ac:dyDescent="0.2">
      <c r="A83" s="72"/>
      <c r="B83" s="73"/>
      <c r="C83" s="132"/>
      <c r="D83" s="74"/>
      <c r="E83" s="75"/>
      <c r="F83" s="129"/>
      <c r="G83" s="129"/>
    </row>
    <row r="84" spans="1:7" s="98" customFormat="1" ht="30" hidden="1" customHeight="1" x14ac:dyDescent="0.2">
      <c r="A84" s="72"/>
      <c r="B84" s="73"/>
      <c r="C84" s="132"/>
      <c r="D84" s="74"/>
      <c r="E84" s="75"/>
      <c r="F84" s="129"/>
      <c r="G84" s="129"/>
    </row>
    <row r="85" spans="1:7" s="98" customFormat="1" ht="30" hidden="1" customHeight="1" x14ac:dyDescent="0.2">
      <c r="A85" s="72"/>
      <c r="B85" s="73"/>
      <c r="C85" s="132"/>
      <c r="D85" s="74"/>
      <c r="E85" s="75"/>
      <c r="F85" s="129"/>
      <c r="G85" s="129"/>
    </row>
    <row r="86" spans="1:7" s="98" customFormat="1" ht="30" hidden="1" customHeight="1" x14ac:dyDescent="0.2">
      <c r="A86" s="72"/>
      <c r="B86" s="73"/>
      <c r="C86" s="132"/>
      <c r="D86" s="74"/>
      <c r="E86" s="75"/>
      <c r="F86" s="129"/>
      <c r="G86" s="129"/>
    </row>
    <row r="87" spans="1:7" s="98" customFormat="1" ht="30" hidden="1" customHeight="1" x14ac:dyDescent="0.2">
      <c r="A87" s="72"/>
      <c r="B87" s="73"/>
      <c r="C87" s="132"/>
      <c r="D87" s="74"/>
      <c r="E87" s="75"/>
      <c r="F87" s="129"/>
      <c r="G87" s="129"/>
    </row>
    <row r="88" spans="1:7" s="98" customFormat="1" ht="30" hidden="1" customHeight="1" x14ac:dyDescent="0.2">
      <c r="A88" s="72"/>
      <c r="B88" s="73"/>
      <c r="C88" s="132"/>
      <c r="D88" s="74"/>
      <c r="E88" s="75"/>
      <c r="F88" s="129"/>
      <c r="G88" s="129"/>
    </row>
    <row r="89" spans="1:7" s="98" customFormat="1" ht="30" hidden="1" customHeight="1" x14ac:dyDescent="0.2">
      <c r="A89" s="72"/>
      <c r="B89" s="73"/>
      <c r="C89" s="132"/>
      <c r="D89" s="74"/>
      <c r="E89" s="75"/>
      <c r="F89" s="129"/>
      <c r="G89" s="129"/>
    </row>
    <row r="90" spans="1:7" s="98" customFormat="1" ht="30" hidden="1" customHeight="1" x14ac:dyDescent="0.2">
      <c r="A90" s="72"/>
      <c r="B90" s="73"/>
      <c r="C90" s="132"/>
      <c r="D90" s="74"/>
      <c r="E90" s="75"/>
      <c r="F90" s="129"/>
      <c r="G90" s="129"/>
    </row>
    <row r="91" spans="1:7" s="98" customFormat="1" ht="30" hidden="1" customHeight="1" x14ac:dyDescent="0.2">
      <c r="A91" s="72"/>
      <c r="B91" s="73"/>
      <c r="C91" s="132"/>
      <c r="D91" s="74"/>
      <c r="E91" s="75"/>
      <c r="F91" s="129"/>
      <c r="G91" s="129"/>
    </row>
    <row r="92" spans="1:7" s="98" customFormat="1" ht="30" hidden="1" customHeight="1" x14ac:dyDescent="0.2">
      <c r="A92" s="72"/>
      <c r="B92" s="73"/>
      <c r="C92" s="132"/>
      <c r="D92" s="74"/>
      <c r="E92" s="75"/>
      <c r="F92" s="129"/>
      <c r="G92" s="129"/>
    </row>
    <row r="93" spans="1:7" s="98" customFormat="1" ht="30" hidden="1" customHeight="1" x14ac:dyDescent="0.2">
      <c r="A93" s="72"/>
      <c r="B93" s="73"/>
      <c r="C93" s="132"/>
      <c r="D93" s="74"/>
      <c r="E93" s="75"/>
      <c r="F93" s="129"/>
      <c r="G93" s="129"/>
    </row>
    <row r="94" spans="1:7" s="98" customFormat="1" ht="30" hidden="1" customHeight="1" x14ac:dyDescent="0.2">
      <c r="A94" s="72"/>
      <c r="B94" s="73"/>
      <c r="C94" s="132"/>
      <c r="D94" s="74"/>
      <c r="E94" s="75"/>
      <c r="F94" s="129"/>
      <c r="G94" s="129"/>
    </row>
    <row r="95" spans="1:7" s="98" customFormat="1" ht="30" hidden="1" customHeight="1" x14ac:dyDescent="0.2">
      <c r="A95" s="72"/>
      <c r="B95" s="73"/>
      <c r="C95" s="132"/>
      <c r="D95" s="74"/>
      <c r="E95" s="75"/>
      <c r="F95" s="129"/>
      <c r="G95" s="129"/>
    </row>
    <row r="96" spans="1:7" s="98" customFormat="1" ht="30" hidden="1" customHeight="1" x14ac:dyDescent="0.2">
      <c r="A96" s="72"/>
      <c r="B96" s="73"/>
      <c r="C96" s="132"/>
      <c r="D96" s="74"/>
      <c r="E96" s="75"/>
      <c r="F96" s="129"/>
      <c r="G96" s="129"/>
    </row>
    <row r="97" spans="1:7" s="98" customFormat="1" ht="30" hidden="1" customHeight="1" x14ac:dyDescent="0.2">
      <c r="A97" s="72"/>
      <c r="B97" s="73"/>
      <c r="C97" s="132"/>
      <c r="D97" s="74"/>
      <c r="E97" s="75"/>
      <c r="F97" s="129"/>
      <c r="G97" s="129"/>
    </row>
    <row r="98" spans="1:7" s="98" customFormat="1" ht="30" hidden="1" customHeight="1" x14ac:dyDescent="0.2">
      <c r="A98" s="72"/>
      <c r="B98" s="73"/>
      <c r="C98" s="132"/>
      <c r="D98" s="74"/>
      <c r="E98" s="75"/>
      <c r="F98" s="129"/>
      <c r="G98" s="129"/>
    </row>
    <row r="99" spans="1:7" s="98" customFormat="1" ht="30" hidden="1" customHeight="1" x14ac:dyDescent="0.2">
      <c r="A99" s="72"/>
      <c r="B99" s="73"/>
      <c r="C99" s="132"/>
      <c r="D99" s="74"/>
      <c r="E99" s="75"/>
      <c r="F99" s="129"/>
      <c r="G99" s="129"/>
    </row>
    <row r="100" spans="1:7" s="98" customFormat="1" ht="30" hidden="1" customHeight="1" x14ac:dyDescent="0.2">
      <c r="A100" s="72"/>
      <c r="B100" s="73"/>
      <c r="C100" s="132"/>
      <c r="D100" s="74"/>
      <c r="E100" s="75"/>
      <c r="F100" s="129"/>
      <c r="G100" s="129"/>
    </row>
    <row r="101" spans="1:7" s="98" customFormat="1" ht="30" hidden="1" customHeight="1" x14ac:dyDescent="0.2">
      <c r="A101" s="72"/>
      <c r="B101" s="73"/>
      <c r="C101" s="132"/>
      <c r="D101" s="74"/>
      <c r="E101" s="75"/>
      <c r="F101" s="129"/>
      <c r="G101" s="129"/>
    </row>
    <row r="102" spans="1:7" s="98" customFormat="1" ht="30" hidden="1" customHeight="1" x14ac:dyDescent="0.2">
      <c r="A102" s="72"/>
      <c r="B102" s="73"/>
      <c r="C102" s="132"/>
      <c r="D102" s="74"/>
      <c r="E102" s="75"/>
      <c r="F102" s="129"/>
      <c r="G102" s="129"/>
    </row>
    <row r="103" spans="1:7" s="98" customFormat="1" ht="30" hidden="1" customHeight="1" x14ac:dyDescent="0.2">
      <c r="A103" s="72"/>
      <c r="B103" s="73"/>
      <c r="C103" s="132"/>
      <c r="D103" s="74"/>
      <c r="E103" s="75"/>
      <c r="F103" s="129"/>
      <c r="G103" s="129"/>
    </row>
    <row r="104" spans="1:7" s="98" customFormat="1" ht="24.75" hidden="1" customHeight="1" x14ac:dyDescent="0.2">
      <c r="A104" s="269"/>
      <c r="B104" s="269"/>
      <c r="C104" s="269"/>
      <c r="D104" s="269"/>
      <c r="E104" s="75"/>
      <c r="F104" s="129"/>
      <c r="G104" s="129"/>
    </row>
    <row r="105" spans="1:7" s="98" customFormat="1" ht="15.75" hidden="1" x14ac:dyDescent="0.2">
      <c r="A105" s="296"/>
      <c r="B105" s="296"/>
      <c r="C105" s="296"/>
      <c r="E105" s="102"/>
      <c r="F105" s="129"/>
      <c r="G105" s="129"/>
    </row>
    <row r="106" spans="1:7" s="98" customFormat="1" ht="15.75" hidden="1" x14ac:dyDescent="0.2">
      <c r="C106" s="102"/>
      <c r="E106" s="102"/>
      <c r="F106" s="129"/>
      <c r="G106" s="129"/>
    </row>
    <row r="107" spans="1:7" s="98" customFormat="1" ht="15.75" hidden="1" x14ac:dyDescent="0.2">
      <c r="C107" s="102"/>
      <c r="E107" s="102"/>
      <c r="F107" s="129"/>
      <c r="G107" s="129"/>
    </row>
    <row r="108" spans="1:7" s="98" customFormat="1" ht="3.75" hidden="1" customHeight="1" x14ac:dyDescent="0.2">
      <c r="C108" s="102"/>
      <c r="E108" s="102"/>
      <c r="F108" s="129"/>
      <c r="G108" s="129"/>
    </row>
    <row r="109" spans="1:7" s="98" customFormat="1" ht="12.75" hidden="1" customHeight="1" x14ac:dyDescent="0.2">
      <c r="C109" s="102"/>
      <c r="E109" s="102"/>
      <c r="F109" s="129"/>
      <c r="G109" s="129"/>
    </row>
    <row r="110" spans="1:7" s="98" customFormat="1" ht="12.75" hidden="1" customHeight="1" x14ac:dyDescent="0.2">
      <c r="A110" s="297"/>
      <c r="B110" s="297"/>
      <c r="C110" s="134"/>
      <c r="D110" s="133"/>
      <c r="E110" s="134"/>
      <c r="F110" s="129"/>
      <c r="G110" s="129"/>
    </row>
    <row r="111" spans="1:7" s="98" customFormat="1" ht="15.75" hidden="1" x14ac:dyDescent="0.2">
      <c r="A111" s="135"/>
      <c r="B111" s="135"/>
      <c r="C111" s="137"/>
      <c r="D111" s="136"/>
      <c r="E111" s="137"/>
      <c r="F111" s="129"/>
      <c r="G111" s="129"/>
    </row>
    <row r="112" spans="1:7" s="98" customFormat="1" ht="15.75" hidden="1" x14ac:dyDescent="0.2">
      <c r="A112" s="138"/>
      <c r="B112" s="138"/>
      <c r="C112" s="102"/>
      <c r="E112" s="102"/>
      <c r="F112" s="129"/>
      <c r="G112" s="129"/>
    </row>
    <row r="113" spans="1:7" s="98" customFormat="1" ht="12.75" hidden="1" customHeight="1" x14ac:dyDescent="0.2">
      <c r="A113" s="297"/>
      <c r="B113" s="297"/>
      <c r="C113" s="134"/>
      <c r="D113" s="133"/>
      <c r="E113" s="134"/>
      <c r="F113" s="129"/>
      <c r="G113" s="129"/>
    </row>
    <row r="114" spans="1:7" s="98" customFormat="1" ht="15.75" hidden="1" x14ac:dyDescent="0.2">
      <c r="C114" s="102"/>
      <c r="E114" s="102"/>
      <c r="F114" s="129"/>
      <c r="G114" s="129"/>
    </row>
    <row r="115" spans="1:7" s="98" customFormat="1" ht="15.75" hidden="1" x14ac:dyDescent="0.2">
      <c r="A115" s="139"/>
      <c r="B115" s="139"/>
      <c r="C115" s="102"/>
      <c r="E115" s="102"/>
      <c r="F115" s="129"/>
      <c r="G115" s="129"/>
    </row>
    <row r="116" spans="1:7" s="98" customFormat="1" ht="15.75" hidden="1" x14ac:dyDescent="0.2">
      <c r="C116" s="102"/>
      <c r="E116" s="102"/>
      <c r="F116" s="129"/>
      <c r="G116" s="129"/>
    </row>
    <row r="117" spans="1:7" s="98" customFormat="1" ht="18" hidden="1" customHeight="1" x14ac:dyDescent="0.2">
      <c r="A117" s="125"/>
      <c r="B117" s="126"/>
      <c r="C117" s="127"/>
      <c r="D117" s="126"/>
      <c r="E117" s="128"/>
      <c r="F117" s="117"/>
      <c r="G117" s="129"/>
    </row>
    <row r="118" spans="1:7" s="131" customFormat="1" ht="26.25" hidden="1" customHeight="1" x14ac:dyDescent="0.2">
      <c r="A118" s="268"/>
      <c r="B118" s="268"/>
      <c r="C118" s="268"/>
      <c r="D118" s="268"/>
      <c r="E118" s="268"/>
      <c r="F118" s="130"/>
      <c r="G118" s="130"/>
    </row>
    <row r="119" spans="1:7" s="131" customFormat="1" ht="26.25" hidden="1" customHeight="1" x14ac:dyDescent="0.2">
      <c r="A119" s="268"/>
      <c r="B119" s="268"/>
      <c r="C119" s="71"/>
      <c r="D119" s="70"/>
      <c r="E119" s="71"/>
      <c r="F119" s="130"/>
      <c r="G119" s="130"/>
    </row>
    <row r="120" spans="1:7" s="98" customFormat="1" ht="30" hidden="1" customHeight="1" x14ac:dyDescent="0.2">
      <c r="A120" s="72"/>
      <c r="B120" s="73"/>
      <c r="C120" s="132"/>
      <c r="D120" s="74"/>
      <c r="E120" s="75"/>
      <c r="F120" s="129"/>
      <c r="G120" s="129"/>
    </row>
    <row r="121" spans="1:7" s="98" customFormat="1" ht="30" hidden="1" customHeight="1" x14ac:dyDescent="0.2">
      <c r="A121" s="72"/>
      <c r="B121" s="73"/>
      <c r="C121" s="132"/>
      <c r="D121" s="74"/>
      <c r="E121" s="75"/>
      <c r="F121" s="129"/>
      <c r="G121" s="129"/>
    </row>
    <row r="122" spans="1:7" s="98" customFormat="1" ht="30" hidden="1" customHeight="1" x14ac:dyDescent="0.2">
      <c r="A122" s="72"/>
      <c r="B122" s="73"/>
      <c r="C122" s="132"/>
      <c r="D122" s="74"/>
      <c r="E122" s="75"/>
      <c r="F122" s="129"/>
      <c r="G122" s="129"/>
    </row>
    <row r="123" spans="1:7" s="98" customFormat="1" ht="30" hidden="1" customHeight="1" x14ac:dyDescent="0.2">
      <c r="A123" s="72"/>
      <c r="B123" s="73"/>
      <c r="C123" s="132"/>
      <c r="D123" s="74"/>
      <c r="E123" s="75"/>
      <c r="F123" s="129"/>
      <c r="G123" s="129"/>
    </row>
    <row r="124" spans="1:7" s="98" customFormat="1" ht="30" hidden="1" customHeight="1" x14ac:dyDescent="0.2">
      <c r="A124" s="72"/>
      <c r="B124" s="73"/>
      <c r="C124" s="132"/>
      <c r="D124" s="74"/>
      <c r="E124" s="75"/>
      <c r="F124" s="129"/>
      <c r="G124" s="129"/>
    </row>
    <row r="125" spans="1:7" s="98" customFormat="1" ht="30" hidden="1" customHeight="1" x14ac:dyDescent="0.2">
      <c r="A125" s="72"/>
      <c r="B125" s="73"/>
      <c r="C125" s="132"/>
      <c r="D125" s="74"/>
      <c r="E125" s="75"/>
      <c r="F125" s="129"/>
      <c r="G125" s="129"/>
    </row>
    <row r="126" spans="1:7" s="98" customFormat="1" ht="30" hidden="1" customHeight="1" x14ac:dyDescent="0.2">
      <c r="A126" s="72"/>
      <c r="B126" s="73"/>
      <c r="C126" s="132"/>
      <c r="D126" s="74"/>
      <c r="E126" s="75"/>
      <c r="F126" s="129"/>
      <c r="G126" s="129"/>
    </row>
    <row r="127" spans="1:7" s="98" customFormat="1" ht="30" hidden="1" customHeight="1" x14ac:dyDescent="0.2">
      <c r="A127" s="72"/>
      <c r="B127" s="73"/>
      <c r="C127" s="132"/>
      <c r="D127" s="74"/>
      <c r="E127" s="75"/>
      <c r="F127" s="129"/>
      <c r="G127" s="129"/>
    </row>
    <row r="128" spans="1:7" s="98" customFormat="1" ht="30" hidden="1" customHeight="1" x14ac:dyDescent="0.2">
      <c r="A128" s="72"/>
      <c r="B128" s="73"/>
      <c r="C128" s="132"/>
      <c r="D128" s="74"/>
      <c r="E128" s="75"/>
      <c r="F128" s="129"/>
      <c r="G128" s="129"/>
    </row>
    <row r="129" spans="1:7" s="98" customFormat="1" ht="30" hidden="1" customHeight="1" x14ac:dyDescent="0.2">
      <c r="A129" s="72"/>
      <c r="B129" s="73"/>
      <c r="C129" s="132"/>
      <c r="D129" s="74"/>
      <c r="E129" s="75"/>
      <c r="F129" s="129"/>
      <c r="G129" s="129"/>
    </row>
    <row r="130" spans="1:7" s="98" customFormat="1" ht="30" hidden="1" customHeight="1" x14ac:dyDescent="0.2">
      <c r="A130" s="72"/>
      <c r="B130" s="73"/>
      <c r="C130" s="132"/>
      <c r="D130" s="74"/>
      <c r="E130" s="75"/>
      <c r="F130" s="129"/>
      <c r="G130" s="129"/>
    </row>
    <row r="131" spans="1:7" s="98" customFormat="1" ht="30" hidden="1" customHeight="1" x14ac:dyDescent="0.2">
      <c r="A131" s="72"/>
      <c r="B131" s="73"/>
      <c r="C131" s="132"/>
      <c r="D131" s="74"/>
      <c r="E131" s="75"/>
      <c r="F131" s="129"/>
      <c r="G131" s="129"/>
    </row>
    <row r="132" spans="1:7" s="98" customFormat="1" ht="30" hidden="1" customHeight="1" x14ac:dyDescent="0.2">
      <c r="A132" s="72"/>
      <c r="B132" s="73"/>
      <c r="C132" s="132"/>
      <c r="D132" s="74"/>
      <c r="E132" s="75"/>
      <c r="F132" s="129"/>
      <c r="G132" s="129"/>
    </row>
    <row r="133" spans="1:7" s="98" customFormat="1" ht="30" hidden="1" customHeight="1" x14ac:dyDescent="0.2">
      <c r="A133" s="72"/>
      <c r="B133" s="73"/>
      <c r="C133" s="132"/>
      <c r="D133" s="74"/>
      <c r="E133" s="75"/>
      <c r="F133" s="129"/>
      <c r="G133" s="129"/>
    </row>
    <row r="134" spans="1:7" s="98" customFormat="1" ht="30" hidden="1" customHeight="1" x14ac:dyDescent="0.2">
      <c r="A134" s="72"/>
      <c r="B134" s="73"/>
      <c r="C134" s="132"/>
      <c r="D134" s="74"/>
      <c r="E134" s="75"/>
      <c r="F134" s="129"/>
      <c r="G134" s="129"/>
    </row>
    <row r="135" spans="1:7" s="98" customFormat="1" ht="30" hidden="1" customHeight="1" x14ac:dyDescent="0.2">
      <c r="A135" s="72"/>
      <c r="B135" s="73"/>
      <c r="C135" s="132"/>
      <c r="D135" s="74"/>
      <c r="E135" s="75"/>
      <c r="F135" s="129"/>
      <c r="G135" s="129"/>
    </row>
    <row r="136" spans="1:7" s="98" customFormat="1" ht="30" hidden="1" customHeight="1" x14ac:dyDescent="0.2">
      <c r="A136" s="72"/>
      <c r="B136" s="73"/>
      <c r="C136" s="132"/>
      <c r="D136" s="74"/>
      <c r="E136" s="75"/>
      <c r="F136" s="129"/>
      <c r="G136" s="129"/>
    </row>
    <row r="137" spans="1:7" s="98" customFormat="1" ht="30" hidden="1" customHeight="1" x14ac:dyDescent="0.2">
      <c r="A137" s="72"/>
      <c r="B137" s="73"/>
      <c r="C137" s="132"/>
      <c r="D137" s="74"/>
      <c r="E137" s="75"/>
      <c r="F137" s="129"/>
      <c r="G137" s="129"/>
    </row>
    <row r="138" spans="1:7" s="98" customFormat="1" ht="30" hidden="1" customHeight="1" x14ac:dyDescent="0.2">
      <c r="A138" s="72"/>
      <c r="B138" s="73"/>
      <c r="C138" s="132"/>
      <c r="D138" s="74"/>
      <c r="E138" s="75"/>
      <c r="F138" s="129"/>
      <c r="G138" s="129"/>
    </row>
    <row r="139" spans="1:7" s="98" customFormat="1" ht="30" hidden="1" customHeight="1" x14ac:dyDescent="0.2">
      <c r="A139" s="72"/>
      <c r="B139" s="73"/>
      <c r="C139" s="132"/>
      <c r="D139" s="74"/>
      <c r="E139" s="75"/>
      <c r="F139" s="129"/>
      <c r="G139" s="129"/>
    </row>
    <row r="140" spans="1:7" s="98" customFormat="1" ht="30" hidden="1" customHeight="1" x14ac:dyDescent="0.2">
      <c r="A140" s="72"/>
      <c r="B140" s="73"/>
      <c r="C140" s="132"/>
      <c r="D140" s="74"/>
      <c r="E140" s="75"/>
      <c r="F140" s="129"/>
      <c r="G140" s="129"/>
    </row>
    <row r="141" spans="1:7" s="98" customFormat="1" ht="30" hidden="1" customHeight="1" x14ac:dyDescent="0.2">
      <c r="A141" s="72"/>
      <c r="B141" s="73"/>
      <c r="C141" s="132"/>
      <c r="D141" s="74"/>
      <c r="E141" s="75"/>
      <c r="F141" s="129"/>
      <c r="G141" s="129"/>
    </row>
    <row r="142" spans="1:7" s="98" customFormat="1" ht="24.75" hidden="1" customHeight="1" x14ac:dyDescent="0.2">
      <c r="A142" s="269"/>
      <c r="B142" s="269"/>
      <c r="C142" s="269"/>
      <c r="D142" s="269"/>
      <c r="E142" s="75"/>
      <c r="F142" s="129"/>
      <c r="G142" s="129"/>
    </row>
    <row r="143" spans="1:7" s="98" customFormat="1" ht="15.75" hidden="1" x14ac:dyDescent="0.2">
      <c r="A143" s="296"/>
      <c r="B143" s="296"/>
      <c r="C143" s="296"/>
      <c r="E143" s="102"/>
      <c r="F143" s="129"/>
      <c r="G143" s="129"/>
    </row>
    <row r="144" spans="1:7" s="98" customFormat="1" ht="15.75" hidden="1" x14ac:dyDescent="0.2">
      <c r="C144" s="102"/>
      <c r="E144" s="102"/>
      <c r="F144" s="129"/>
      <c r="G144" s="129"/>
    </row>
    <row r="145" spans="1:7" s="98" customFormat="1" ht="15.75" hidden="1" x14ac:dyDescent="0.2">
      <c r="C145" s="102"/>
      <c r="E145" s="102"/>
      <c r="F145" s="129"/>
      <c r="G145" s="129"/>
    </row>
    <row r="146" spans="1:7" s="98" customFormat="1" ht="3.75" hidden="1" customHeight="1" x14ac:dyDescent="0.2">
      <c r="C146" s="102"/>
      <c r="E146" s="102"/>
      <c r="F146" s="129"/>
      <c r="G146" s="129"/>
    </row>
    <row r="147" spans="1:7" s="98" customFormat="1" ht="12.75" hidden="1" customHeight="1" x14ac:dyDescent="0.2">
      <c r="C147" s="102"/>
      <c r="E147" s="102"/>
      <c r="F147" s="129"/>
      <c r="G147" s="129"/>
    </row>
    <row r="148" spans="1:7" s="98" customFormat="1" ht="12.75" hidden="1" customHeight="1" x14ac:dyDescent="0.2">
      <c r="A148" s="297"/>
      <c r="B148" s="297"/>
      <c r="C148" s="134"/>
      <c r="D148" s="133"/>
      <c r="E148" s="134"/>
      <c r="F148" s="129"/>
      <c r="G148" s="129"/>
    </row>
    <row r="149" spans="1:7" s="98" customFormat="1" ht="15.75" hidden="1" x14ac:dyDescent="0.2">
      <c r="A149" s="135"/>
      <c r="B149" s="135"/>
      <c r="C149" s="137"/>
      <c r="D149" s="136"/>
      <c r="E149" s="137"/>
      <c r="F149" s="129"/>
      <c r="G149" s="129"/>
    </row>
    <row r="150" spans="1:7" s="98" customFormat="1" ht="15.75" hidden="1" x14ac:dyDescent="0.2">
      <c r="A150" s="138"/>
      <c r="B150" s="138"/>
      <c r="C150" s="102"/>
      <c r="E150" s="102"/>
      <c r="F150" s="129"/>
      <c r="G150" s="129"/>
    </row>
    <row r="151" spans="1:7" s="98" customFormat="1" ht="12.75" hidden="1" customHeight="1" x14ac:dyDescent="0.2">
      <c r="A151" s="297"/>
      <c r="B151" s="297"/>
      <c r="C151" s="134"/>
      <c r="D151" s="133"/>
      <c r="E151" s="134"/>
      <c r="F151" s="129"/>
      <c r="G151" s="129"/>
    </row>
  </sheetData>
  <mergeCells count="35">
    <mergeCell ref="A142:D142"/>
    <mergeCell ref="A143:C143"/>
    <mergeCell ref="A148:B148"/>
    <mergeCell ref="A151:B151"/>
    <mergeCell ref="A118:A119"/>
    <mergeCell ref="B118:B119"/>
    <mergeCell ref="A67:D67"/>
    <mergeCell ref="A68:C68"/>
    <mergeCell ref="A73:B73"/>
    <mergeCell ref="A76:B76"/>
    <mergeCell ref="A80:A81"/>
    <mergeCell ref="B80:B81"/>
    <mergeCell ref="C80:E80"/>
    <mergeCell ref="A104:D104"/>
    <mergeCell ref="A105:C105"/>
    <mergeCell ref="C118:E118"/>
    <mergeCell ref="A113:B113"/>
    <mergeCell ref="A110:B110"/>
    <mergeCell ref="A31:C31"/>
    <mergeCell ref="A36:B36"/>
    <mergeCell ref="A39:B39"/>
    <mergeCell ref="A43:A44"/>
    <mergeCell ref="B43:B44"/>
    <mergeCell ref="C43:E43"/>
    <mergeCell ref="A30:D30"/>
    <mergeCell ref="A1:E1"/>
    <mergeCell ref="A2:E2"/>
    <mergeCell ref="A8:A9"/>
    <mergeCell ref="B8:B9"/>
    <mergeCell ref="C8:E8"/>
    <mergeCell ref="A22:D22"/>
    <mergeCell ref="A25:A26"/>
    <mergeCell ref="B25:B26"/>
    <mergeCell ref="C25:E25"/>
    <mergeCell ref="A23:E24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6" firstPageNumber="0" orientation="landscape" r:id="rId1"/>
  <headerFooter alignWithMargins="0"/>
  <rowBreaks count="3" manualBreakCount="3">
    <brk id="39" max="16383" man="1"/>
    <brk id="76" max="16383" man="1"/>
    <brk id="11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6768-69D4-4102-8D5E-4FC1F5346230}">
  <sheetPr codeName="Planilha11">
    <tabColor indexed="50"/>
  </sheetPr>
  <dimension ref="A1:G281"/>
  <sheetViews>
    <sheetView view="pageBreakPreview" zoomScale="70" zoomScaleNormal="70" zoomScaleSheetLayoutView="70" workbookViewId="0">
      <pane xSplit="1" ySplit="11" topLeftCell="B30" activePane="bottomRight" state="frozen"/>
      <selection pane="topRight" activeCell="B1" sqref="B1"/>
      <selection pane="bottomLeft" activeCell="A12" sqref="A12"/>
      <selection pane="bottomRight" activeCell="C12" sqref="C12:D12"/>
    </sheetView>
  </sheetViews>
  <sheetFormatPr defaultColWidth="0" defaultRowHeight="12.75" zeroHeight="1" x14ac:dyDescent="0.2"/>
  <cols>
    <col min="1" max="1" width="17.7109375" style="112" customWidth="1"/>
    <col min="2" max="2" width="110.42578125" style="112" customWidth="1"/>
    <col min="3" max="3" width="21.42578125" style="113" customWidth="1"/>
    <col min="4" max="4" width="21.42578125" style="112" customWidth="1"/>
    <col min="5" max="5" width="21.42578125" style="113" customWidth="1"/>
    <col min="6" max="7" width="9.140625" style="114" hidden="1" customWidth="1"/>
    <col min="8" max="16384" width="0" style="112" hidden="1"/>
  </cols>
  <sheetData>
    <row r="1" spans="1:7" ht="18" x14ac:dyDescent="0.2">
      <c r="A1" s="295" t="s">
        <v>146</v>
      </c>
      <c r="B1" s="295"/>
      <c r="C1" s="295"/>
      <c r="D1" s="295"/>
      <c r="E1" s="295"/>
      <c r="F1" s="140">
        <f>SUM(E35,E69,E103,E137,E171,E205,E240,E275)</f>
        <v>0</v>
      </c>
      <c r="G1" s="114" t="s">
        <v>3</v>
      </c>
    </row>
    <row r="2" spans="1:7" ht="18" x14ac:dyDescent="0.2">
      <c r="A2" s="295" t="s">
        <v>38</v>
      </c>
      <c r="B2" s="295"/>
      <c r="C2" s="295"/>
      <c r="D2" s="295"/>
      <c r="E2" s="295"/>
      <c r="F2" s="140" t="e">
        <f>#REF!+#REF!+#REF!+#REF!+#REF!+#REF!+#REF!+#REF!</f>
        <v>#REF!</v>
      </c>
      <c r="G2" s="114" t="s">
        <v>22</v>
      </c>
    </row>
    <row r="3" spans="1:7" ht="18" x14ac:dyDescent="0.2">
      <c r="A3" s="295"/>
      <c r="B3" s="295"/>
      <c r="C3" s="295"/>
      <c r="D3" s="295"/>
      <c r="E3" s="295"/>
      <c r="F3" s="141"/>
    </row>
    <row r="4" spans="1:7" x14ac:dyDescent="0.2">
      <c r="F4" s="141"/>
    </row>
    <row r="5" spans="1:7" x14ac:dyDescent="0.2">
      <c r="F5" s="141"/>
    </row>
    <row r="6" spans="1:7" x14ac:dyDescent="0.2"/>
    <row r="7" spans="1:7" x14ac:dyDescent="0.2"/>
    <row r="8" spans="1:7" x14ac:dyDescent="0.2"/>
    <row r="9" spans="1:7" s="98" customFormat="1" ht="18" x14ac:dyDescent="0.2">
      <c r="A9" s="125" t="s">
        <v>142</v>
      </c>
      <c r="C9" s="102"/>
      <c r="E9" s="128"/>
      <c r="F9" s="129"/>
      <c r="G9" s="129"/>
    </row>
    <row r="10" spans="1:7" s="131" customFormat="1" ht="15" x14ac:dyDescent="0.2">
      <c r="A10" s="268" t="s">
        <v>12</v>
      </c>
      <c r="B10" s="268" t="s">
        <v>39</v>
      </c>
      <c r="C10" s="268" t="s">
        <v>23</v>
      </c>
      <c r="D10" s="268"/>
      <c r="E10" s="268"/>
      <c r="F10" s="130"/>
      <c r="G10" s="130"/>
    </row>
    <row r="11" spans="1:7" s="131" customFormat="1" ht="26.25" customHeight="1" x14ac:dyDescent="0.2">
      <c r="A11" s="268"/>
      <c r="B11" s="268"/>
      <c r="C11" s="71" t="s">
        <v>16</v>
      </c>
      <c r="D11" s="70" t="s">
        <v>17</v>
      </c>
      <c r="E11" s="71" t="s">
        <v>18</v>
      </c>
      <c r="F11" s="130"/>
      <c r="G11" s="130"/>
    </row>
    <row r="12" spans="1:7" s="98" customFormat="1" ht="30" customHeight="1" x14ac:dyDescent="0.2">
      <c r="A12" s="72"/>
      <c r="B12" s="73"/>
      <c r="C12" s="74"/>
      <c r="D12" s="74"/>
      <c r="E12" s="75">
        <f t="shared" ref="E12:E34" si="0">C12*D12</f>
        <v>0</v>
      </c>
      <c r="F12" s="129"/>
      <c r="G12" s="129"/>
    </row>
    <row r="13" spans="1:7" s="98" customFormat="1" ht="30" customHeight="1" x14ac:dyDescent="0.2">
      <c r="A13" s="72"/>
      <c r="B13" s="73"/>
      <c r="C13" s="74"/>
      <c r="D13" s="74"/>
      <c r="E13" s="75">
        <f t="shared" si="0"/>
        <v>0</v>
      </c>
      <c r="F13" s="129"/>
      <c r="G13" s="129"/>
    </row>
    <row r="14" spans="1:7" s="98" customFormat="1" ht="30" customHeight="1" x14ac:dyDescent="0.2">
      <c r="A14" s="72"/>
      <c r="B14" s="73"/>
      <c r="C14" s="74"/>
      <c r="D14" s="74"/>
      <c r="E14" s="75">
        <f t="shared" si="0"/>
        <v>0</v>
      </c>
      <c r="F14" s="129"/>
      <c r="G14" s="129"/>
    </row>
    <row r="15" spans="1:7" s="98" customFormat="1" ht="30" customHeight="1" x14ac:dyDescent="0.2">
      <c r="A15" s="72"/>
      <c r="B15" s="73"/>
      <c r="C15" s="74"/>
      <c r="D15" s="74"/>
      <c r="E15" s="75">
        <f t="shared" si="0"/>
        <v>0</v>
      </c>
      <c r="F15" s="129"/>
      <c r="G15" s="129"/>
    </row>
    <row r="16" spans="1:7" s="98" customFormat="1" ht="30" customHeight="1" x14ac:dyDescent="0.2">
      <c r="A16" s="72"/>
      <c r="B16" s="73"/>
      <c r="C16" s="74"/>
      <c r="D16" s="74"/>
      <c r="E16" s="75">
        <f t="shared" si="0"/>
        <v>0</v>
      </c>
      <c r="F16" s="129"/>
      <c r="G16" s="129"/>
    </row>
    <row r="17" spans="1:7" s="98" customFormat="1" ht="30" customHeight="1" x14ac:dyDescent="0.2">
      <c r="A17" s="72"/>
      <c r="B17" s="73"/>
      <c r="C17" s="74"/>
      <c r="D17" s="74"/>
      <c r="E17" s="75">
        <f t="shared" si="0"/>
        <v>0</v>
      </c>
      <c r="F17" s="129"/>
      <c r="G17" s="129"/>
    </row>
    <row r="18" spans="1:7" s="98" customFormat="1" ht="30" customHeight="1" x14ac:dyDescent="0.2">
      <c r="A18" s="72"/>
      <c r="B18" s="73"/>
      <c r="C18" s="74"/>
      <c r="D18" s="74"/>
      <c r="E18" s="75">
        <f t="shared" si="0"/>
        <v>0</v>
      </c>
      <c r="F18" s="129"/>
      <c r="G18" s="129"/>
    </row>
    <row r="19" spans="1:7" s="98" customFormat="1" ht="30" customHeight="1" x14ac:dyDescent="0.2">
      <c r="A19" s="72"/>
      <c r="B19" s="73"/>
      <c r="C19" s="74"/>
      <c r="D19" s="74"/>
      <c r="E19" s="75">
        <f t="shared" si="0"/>
        <v>0</v>
      </c>
      <c r="F19" s="129"/>
      <c r="G19" s="129"/>
    </row>
    <row r="20" spans="1:7" s="98" customFormat="1" ht="30" customHeight="1" x14ac:dyDescent="0.2">
      <c r="A20" s="72"/>
      <c r="B20" s="73"/>
      <c r="C20" s="74"/>
      <c r="D20" s="74"/>
      <c r="E20" s="75">
        <f t="shared" si="0"/>
        <v>0</v>
      </c>
      <c r="F20" s="129"/>
      <c r="G20" s="129"/>
    </row>
    <row r="21" spans="1:7" s="98" customFormat="1" ht="30" customHeight="1" x14ac:dyDescent="0.2">
      <c r="A21" s="72"/>
      <c r="B21" s="73"/>
      <c r="C21" s="74"/>
      <c r="D21" s="74"/>
      <c r="E21" s="75">
        <f t="shared" si="0"/>
        <v>0</v>
      </c>
      <c r="F21" s="129"/>
      <c r="G21" s="129"/>
    </row>
    <row r="22" spans="1:7" s="98" customFormat="1" ht="30" customHeight="1" x14ac:dyDescent="0.2">
      <c r="A22" s="72"/>
      <c r="B22" s="73"/>
      <c r="C22" s="74"/>
      <c r="D22" s="74"/>
      <c r="E22" s="75">
        <f t="shared" si="0"/>
        <v>0</v>
      </c>
      <c r="F22" s="129"/>
      <c r="G22" s="129"/>
    </row>
    <row r="23" spans="1:7" s="98" customFormat="1" ht="30" customHeight="1" x14ac:dyDescent="0.2">
      <c r="A23" s="72"/>
      <c r="B23" s="73"/>
      <c r="C23" s="74"/>
      <c r="D23" s="74"/>
      <c r="E23" s="75">
        <f t="shared" si="0"/>
        <v>0</v>
      </c>
      <c r="F23" s="129"/>
      <c r="G23" s="129"/>
    </row>
    <row r="24" spans="1:7" s="98" customFormat="1" ht="30" customHeight="1" x14ac:dyDescent="0.2">
      <c r="A24" s="72"/>
      <c r="B24" s="73"/>
      <c r="C24" s="74"/>
      <c r="D24" s="74"/>
      <c r="E24" s="75">
        <f t="shared" si="0"/>
        <v>0</v>
      </c>
      <c r="F24" s="129"/>
      <c r="G24" s="129"/>
    </row>
    <row r="25" spans="1:7" s="98" customFormat="1" ht="30" customHeight="1" x14ac:dyDescent="0.2">
      <c r="A25" s="72"/>
      <c r="B25" s="73"/>
      <c r="C25" s="74"/>
      <c r="D25" s="74"/>
      <c r="E25" s="75">
        <f t="shared" si="0"/>
        <v>0</v>
      </c>
      <c r="F25" s="129"/>
      <c r="G25" s="129"/>
    </row>
    <row r="26" spans="1:7" s="98" customFormat="1" ht="30" customHeight="1" x14ac:dyDescent="0.2">
      <c r="A26" s="72"/>
      <c r="B26" s="73"/>
      <c r="C26" s="74"/>
      <c r="D26" s="74"/>
      <c r="E26" s="75">
        <f t="shared" si="0"/>
        <v>0</v>
      </c>
      <c r="F26" s="129"/>
      <c r="G26" s="129"/>
    </row>
    <row r="27" spans="1:7" s="98" customFormat="1" ht="30" customHeight="1" x14ac:dyDescent="0.2">
      <c r="A27" s="72"/>
      <c r="B27" s="73"/>
      <c r="C27" s="74"/>
      <c r="D27" s="74"/>
      <c r="E27" s="75">
        <f t="shared" si="0"/>
        <v>0</v>
      </c>
      <c r="F27" s="129"/>
      <c r="G27" s="129"/>
    </row>
    <row r="28" spans="1:7" s="98" customFormat="1" ht="30" customHeight="1" x14ac:dyDescent="0.2">
      <c r="A28" s="72"/>
      <c r="B28" s="73"/>
      <c r="C28" s="74"/>
      <c r="D28" s="74"/>
      <c r="E28" s="75">
        <f t="shared" si="0"/>
        <v>0</v>
      </c>
      <c r="F28" s="129"/>
      <c r="G28" s="129"/>
    </row>
    <row r="29" spans="1:7" s="98" customFormat="1" ht="30" customHeight="1" x14ac:dyDescent="0.2">
      <c r="A29" s="72"/>
      <c r="B29" s="73"/>
      <c r="C29" s="74"/>
      <c r="D29" s="74"/>
      <c r="E29" s="75">
        <f t="shared" si="0"/>
        <v>0</v>
      </c>
      <c r="F29" s="129"/>
      <c r="G29" s="129"/>
    </row>
    <row r="30" spans="1:7" s="98" customFormat="1" ht="30" customHeight="1" x14ac:dyDescent="0.2">
      <c r="A30" s="72"/>
      <c r="B30" s="73"/>
      <c r="C30" s="74"/>
      <c r="D30" s="74"/>
      <c r="E30" s="75">
        <f t="shared" si="0"/>
        <v>0</v>
      </c>
      <c r="F30" s="129"/>
      <c r="G30" s="129"/>
    </row>
    <row r="31" spans="1:7" s="98" customFormat="1" ht="30" customHeight="1" x14ac:dyDescent="0.2">
      <c r="A31" s="72"/>
      <c r="B31" s="73"/>
      <c r="C31" s="74"/>
      <c r="D31" s="74"/>
      <c r="E31" s="75">
        <f t="shared" si="0"/>
        <v>0</v>
      </c>
      <c r="F31" s="129"/>
      <c r="G31" s="129"/>
    </row>
    <row r="32" spans="1:7" s="98" customFormat="1" ht="30" customHeight="1" x14ac:dyDescent="0.2">
      <c r="A32" s="72"/>
      <c r="B32" s="73"/>
      <c r="C32" s="74"/>
      <c r="D32" s="74"/>
      <c r="E32" s="75">
        <f t="shared" si="0"/>
        <v>0</v>
      </c>
      <c r="F32" s="129"/>
      <c r="G32" s="129"/>
    </row>
    <row r="33" spans="1:7" s="98" customFormat="1" ht="30" customHeight="1" x14ac:dyDescent="0.2">
      <c r="A33" s="72"/>
      <c r="B33" s="73"/>
      <c r="C33" s="74"/>
      <c r="D33" s="74"/>
      <c r="E33" s="75">
        <f t="shared" si="0"/>
        <v>0</v>
      </c>
      <c r="F33" s="129"/>
      <c r="G33" s="129"/>
    </row>
    <row r="34" spans="1:7" s="98" customFormat="1" ht="30" customHeight="1" x14ac:dyDescent="0.2">
      <c r="A34" s="72"/>
      <c r="B34" s="73"/>
      <c r="C34" s="74"/>
      <c r="D34" s="74"/>
      <c r="E34" s="75">
        <f t="shared" si="0"/>
        <v>0</v>
      </c>
      <c r="F34" s="129"/>
      <c r="G34" s="129"/>
    </row>
    <row r="35" spans="1:7" s="98" customFormat="1" ht="30" customHeight="1" x14ac:dyDescent="0.2">
      <c r="A35" s="269" t="s">
        <v>19</v>
      </c>
      <c r="B35" s="269"/>
      <c r="C35" s="269"/>
      <c r="D35" s="269"/>
      <c r="E35" s="75">
        <f>SUM(E12:E34)</f>
        <v>0</v>
      </c>
      <c r="F35" s="129"/>
      <c r="G35" s="129"/>
    </row>
    <row r="36" spans="1:7" s="98" customFormat="1" ht="15.75" x14ac:dyDescent="0.2">
      <c r="C36" s="102"/>
      <c r="E36" s="102"/>
      <c r="F36" s="129"/>
      <c r="G36" s="129"/>
    </row>
    <row r="37" spans="1:7" s="98" customFormat="1" ht="15.75" x14ac:dyDescent="0.2">
      <c r="C37" s="102"/>
      <c r="E37" s="102"/>
      <c r="F37" s="129"/>
      <c r="G37" s="129"/>
    </row>
    <row r="38" spans="1:7" s="98" customFormat="1" ht="25.5" hidden="1" customHeight="1" x14ac:dyDescent="0.2">
      <c r="C38" s="102"/>
      <c r="E38" s="102"/>
      <c r="F38" s="129"/>
      <c r="G38" s="129"/>
    </row>
    <row r="39" spans="1:7" s="98" customFormat="1" ht="12.75" hidden="1" customHeight="1" x14ac:dyDescent="0.2">
      <c r="A39" s="297"/>
      <c r="B39" s="297"/>
      <c r="C39" s="134"/>
      <c r="D39" s="133"/>
      <c r="E39" s="134"/>
      <c r="F39" s="129"/>
      <c r="G39" s="129"/>
    </row>
    <row r="40" spans="1:7" s="98" customFormat="1" ht="23.25" hidden="1" customHeight="1" x14ac:dyDescent="0.2">
      <c r="A40" s="135"/>
      <c r="B40" s="135"/>
      <c r="C40" s="137"/>
      <c r="D40" s="136"/>
      <c r="E40" s="137"/>
      <c r="F40" s="129"/>
      <c r="G40" s="129"/>
    </row>
    <row r="41" spans="1:7" s="98" customFormat="1" ht="12.75" hidden="1" customHeight="1" x14ac:dyDescent="0.2">
      <c r="A41" s="297"/>
      <c r="B41" s="297"/>
      <c r="C41" s="134"/>
      <c r="D41" s="133"/>
      <c r="E41" s="134"/>
      <c r="F41" s="129"/>
      <c r="G41" s="129"/>
    </row>
    <row r="42" spans="1:7" s="98" customFormat="1" ht="15.75" hidden="1" x14ac:dyDescent="0.2">
      <c r="C42" s="102"/>
      <c r="E42" s="102"/>
      <c r="F42" s="129"/>
      <c r="G42" s="129"/>
    </row>
    <row r="43" spans="1:7" s="98" customFormat="1" ht="18" hidden="1" x14ac:dyDescent="0.2">
      <c r="A43" s="125" t="s">
        <v>142</v>
      </c>
      <c r="C43" s="102"/>
      <c r="E43" s="128"/>
      <c r="F43" s="129"/>
      <c r="G43" s="129"/>
    </row>
    <row r="44" spans="1:7" s="131" customFormat="1" ht="26.25" hidden="1" customHeight="1" x14ac:dyDescent="0.2">
      <c r="A44" s="268" t="s">
        <v>12</v>
      </c>
      <c r="B44" s="268" t="s">
        <v>39</v>
      </c>
      <c r="C44" s="268" t="s">
        <v>23</v>
      </c>
      <c r="D44" s="268"/>
      <c r="E44" s="268"/>
      <c r="F44" s="130"/>
      <c r="G44" s="130"/>
    </row>
    <row r="45" spans="1:7" s="131" customFormat="1" ht="26.25" hidden="1" customHeight="1" x14ac:dyDescent="0.2">
      <c r="A45" s="268"/>
      <c r="B45" s="268"/>
      <c r="C45" s="71" t="s">
        <v>16</v>
      </c>
      <c r="D45" s="70" t="s">
        <v>17</v>
      </c>
      <c r="E45" s="71" t="s">
        <v>18</v>
      </c>
      <c r="F45" s="130"/>
      <c r="G45" s="130"/>
    </row>
    <row r="46" spans="1:7" s="98" customFormat="1" ht="30" hidden="1" customHeight="1" x14ac:dyDescent="0.2">
      <c r="A46" s="72"/>
      <c r="B46" s="73"/>
      <c r="C46" s="132"/>
      <c r="D46" s="74"/>
      <c r="E46" s="75">
        <f t="shared" ref="E46:E68" si="1">C46*D46</f>
        <v>0</v>
      </c>
      <c r="F46" s="129"/>
      <c r="G46" s="129"/>
    </row>
    <row r="47" spans="1:7" s="98" customFormat="1" ht="30" hidden="1" customHeight="1" x14ac:dyDescent="0.2">
      <c r="A47" s="72"/>
      <c r="B47" s="73"/>
      <c r="C47" s="132"/>
      <c r="D47" s="74"/>
      <c r="E47" s="75">
        <f t="shared" si="1"/>
        <v>0</v>
      </c>
      <c r="F47" s="129"/>
      <c r="G47" s="129"/>
    </row>
    <row r="48" spans="1:7" s="98" customFormat="1" ht="30" hidden="1" customHeight="1" x14ac:dyDescent="0.2">
      <c r="A48" s="72"/>
      <c r="B48" s="73"/>
      <c r="C48" s="132"/>
      <c r="D48" s="74"/>
      <c r="E48" s="75">
        <f t="shared" si="1"/>
        <v>0</v>
      </c>
      <c r="F48" s="129"/>
      <c r="G48" s="129"/>
    </row>
    <row r="49" spans="1:7" s="98" customFormat="1" ht="30" hidden="1" customHeight="1" x14ac:dyDescent="0.2">
      <c r="A49" s="72"/>
      <c r="B49" s="73"/>
      <c r="C49" s="132"/>
      <c r="D49" s="74"/>
      <c r="E49" s="75">
        <f t="shared" si="1"/>
        <v>0</v>
      </c>
      <c r="F49" s="129"/>
      <c r="G49" s="129"/>
    </row>
    <row r="50" spans="1:7" s="98" customFormat="1" ht="30" hidden="1" customHeight="1" x14ac:dyDescent="0.2">
      <c r="A50" s="72"/>
      <c r="B50" s="73"/>
      <c r="C50" s="132"/>
      <c r="D50" s="74"/>
      <c r="E50" s="75">
        <f t="shared" si="1"/>
        <v>0</v>
      </c>
      <c r="F50" s="129"/>
      <c r="G50" s="129"/>
    </row>
    <row r="51" spans="1:7" s="98" customFormat="1" ht="30" hidden="1" customHeight="1" x14ac:dyDescent="0.2">
      <c r="A51" s="72"/>
      <c r="B51" s="73"/>
      <c r="C51" s="132"/>
      <c r="D51" s="74"/>
      <c r="E51" s="75">
        <f t="shared" si="1"/>
        <v>0</v>
      </c>
      <c r="F51" s="129"/>
      <c r="G51" s="129"/>
    </row>
    <row r="52" spans="1:7" s="98" customFormat="1" ht="30" hidden="1" customHeight="1" x14ac:dyDescent="0.2">
      <c r="A52" s="72"/>
      <c r="B52" s="73"/>
      <c r="C52" s="132"/>
      <c r="D52" s="74"/>
      <c r="E52" s="75">
        <f t="shared" si="1"/>
        <v>0</v>
      </c>
      <c r="F52" s="129"/>
      <c r="G52" s="129"/>
    </row>
    <row r="53" spans="1:7" s="98" customFormat="1" ht="30" hidden="1" customHeight="1" x14ac:dyDescent="0.2">
      <c r="A53" s="72"/>
      <c r="B53" s="73"/>
      <c r="C53" s="132"/>
      <c r="D53" s="74"/>
      <c r="E53" s="75">
        <f t="shared" si="1"/>
        <v>0</v>
      </c>
      <c r="F53" s="129"/>
      <c r="G53" s="129"/>
    </row>
    <row r="54" spans="1:7" s="98" customFormat="1" ht="30" hidden="1" customHeight="1" x14ac:dyDescent="0.2">
      <c r="A54" s="72"/>
      <c r="B54" s="73"/>
      <c r="C54" s="132"/>
      <c r="D54" s="74"/>
      <c r="E54" s="75">
        <f t="shared" si="1"/>
        <v>0</v>
      </c>
      <c r="F54" s="129"/>
      <c r="G54" s="129"/>
    </row>
    <row r="55" spans="1:7" s="98" customFormat="1" ht="30" hidden="1" customHeight="1" x14ac:dyDescent="0.2">
      <c r="A55" s="72"/>
      <c r="B55" s="73"/>
      <c r="C55" s="132"/>
      <c r="D55" s="74"/>
      <c r="E55" s="75">
        <f t="shared" si="1"/>
        <v>0</v>
      </c>
      <c r="F55" s="129"/>
      <c r="G55" s="129"/>
    </row>
    <row r="56" spans="1:7" s="98" customFormat="1" ht="30" hidden="1" customHeight="1" x14ac:dyDescent="0.2">
      <c r="A56" s="72"/>
      <c r="B56" s="73"/>
      <c r="C56" s="132"/>
      <c r="D56" s="74"/>
      <c r="E56" s="75">
        <f t="shared" si="1"/>
        <v>0</v>
      </c>
      <c r="F56" s="129"/>
      <c r="G56" s="129"/>
    </row>
    <row r="57" spans="1:7" s="98" customFormat="1" ht="30" hidden="1" customHeight="1" x14ac:dyDescent="0.2">
      <c r="A57" s="72"/>
      <c r="B57" s="73"/>
      <c r="C57" s="132"/>
      <c r="D57" s="74"/>
      <c r="E57" s="75">
        <f t="shared" si="1"/>
        <v>0</v>
      </c>
      <c r="F57" s="129"/>
      <c r="G57" s="129"/>
    </row>
    <row r="58" spans="1:7" s="98" customFormat="1" ht="30" hidden="1" customHeight="1" x14ac:dyDescent="0.2">
      <c r="A58" s="72"/>
      <c r="B58" s="73"/>
      <c r="C58" s="132"/>
      <c r="D58" s="74"/>
      <c r="E58" s="75">
        <f t="shared" si="1"/>
        <v>0</v>
      </c>
      <c r="F58" s="129"/>
      <c r="G58" s="129"/>
    </row>
    <row r="59" spans="1:7" s="98" customFormat="1" ht="30" hidden="1" customHeight="1" x14ac:dyDescent="0.2">
      <c r="A59" s="72"/>
      <c r="B59" s="73"/>
      <c r="C59" s="132"/>
      <c r="D59" s="74"/>
      <c r="E59" s="75">
        <f t="shared" si="1"/>
        <v>0</v>
      </c>
      <c r="F59" s="129"/>
      <c r="G59" s="129"/>
    </row>
    <row r="60" spans="1:7" s="98" customFormat="1" ht="30" hidden="1" customHeight="1" x14ac:dyDescent="0.2">
      <c r="A60" s="72"/>
      <c r="B60" s="73"/>
      <c r="C60" s="132"/>
      <c r="D60" s="74"/>
      <c r="E60" s="75">
        <f t="shared" si="1"/>
        <v>0</v>
      </c>
      <c r="F60" s="129"/>
      <c r="G60" s="129"/>
    </row>
    <row r="61" spans="1:7" s="98" customFormat="1" ht="30" hidden="1" customHeight="1" x14ac:dyDescent="0.2">
      <c r="A61" s="72"/>
      <c r="B61" s="73"/>
      <c r="C61" s="132"/>
      <c r="D61" s="74"/>
      <c r="E61" s="75">
        <f t="shared" si="1"/>
        <v>0</v>
      </c>
      <c r="F61" s="129"/>
      <c r="G61" s="129"/>
    </row>
    <row r="62" spans="1:7" s="98" customFormat="1" ht="30" hidden="1" customHeight="1" x14ac:dyDescent="0.2">
      <c r="A62" s="72"/>
      <c r="B62" s="73"/>
      <c r="C62" s="132"/>
      <c r="D62" s="74"/>
      <c r="E62" s="75">
        <f t="shared" si="1"/>
        <v>0</v>
      </c>
      <c r="F62" s="129"/>
      <c r="G62" s="129"/>
    </row>
    <row r="63" spans="1:7" s="98" customFormat="1" ht="30" hidden="1" customHeight="1" x14ac:dyDescent="0.2">
      <c r="A63" s="72"/>
      <c r="B63" s="73"/>
      <c r="C63" s="132"/>
      <c r="D63" s="74"/>
      <c r="E63" s="75">
        <f t="shared" si="1"/>
        <v>0</v>
      </c>
      <c r="F63" s="129"/>
      <c r="G63" s="129"/>
    </row>
    <row r="64" spans="1:7" s="98" customFormat="1" ht="30" hidden="1" customHeight="1" x14ac:dyDescent="0.2">
      <c r="A64" s="72"/>
      <c r="B64" s="73"/>
      <c r="C64" s="132"/>
      <c r="D64" s="74"/>
      <c r="E64" s="75">
        <f t="shared" si="1"/>
        <v>0</v>
      </c>
      <c r="F64" s="129"/>
      <c r="G64" s="129"/>
    </row>
    <row r="65" spans="1:7" s="98" customFormat="1" ht="30" hidden="1" customHeight="1" x14ac:dyDescent="0.2">
      <c r="A65" s="72"/>
      <c r="B65" s="73"/>
      <c r="C65" s="132"/>
      <c r="D65" s="74"/>
      <c r="E65" s="75">
        <f t="shared" si="1"/>
        <v>0</v>
      </c>
      <c r="F65" s="129"/>
      <c r="G65" s="129"/>
    </row>
    <row r="66" spans="1:7" s="98" customFormat="1" ht="30" hidden="1" customHeight="1" x14ac:dyDescent="0.2">
      <c r="A66" s="72"/>
      <c r="B66" s="73"/>
      <c r="C66" s="132"/>
      <c r="D66" s="74"/>
      <c r="E66" s="75">
        <f t="shared" si="1"/>
        <v>0</v>
      </c>
      <c r="F66" s="129"/>
      <c r="G66" s="129"/>
    </row>
    <row r="67" spans="1:7" s="98" customFormat="1" ht="30" hidden="1" customHeight="1" x14ac:dyDescent="0.2">
      <c r="A67" s="72"/>
      <c r="B67" s="73"/>
      <c r="C67" s="132"/>
      <c r="D67" s="74"/>
      <c r="E67" s="75">
        <f t="shared" si="1"/>
        <v>0</v>
      </c>
      <c r="F67" s="129"/>
      <c r="G67" s="129"/>
    </row>
    <row r="68" spans="1:7" s="98" customFormat="1" ht="30" hidden="1" customHeight="1" x14ac:dyDescent="0.2">
      <c r="A68" s="72"/>
      <c r="B68" s="73"/>
      <c r="C68" s="132"/>
      <c r="D68" s="74"/>
      <c r="E68" s="75">
        <f t="shared" si="1"/>
        <v>0</v>
      </c>
      <c r="F68" s="129"/>
      <c r="G68" s="129"/>
    </row>
    <row r="69" spans="1:7" s="98" customFormat="1" ht="30" hidden="1" customHeight="1" x14ac:dyDescent="0.2">
      <c r="A69" s="269" t="s">
        <v>19</v>
      </c>
      <c r="B69" s="269"/>
      <c r="C69" s="269"/>
      <c r="D69" s="269"/>
      <c r="E69" s="75">
        <f>SUM(E46:E68)</f>
        <v>0</v>
      </c>
      <c r="F69" s="129"/>
      <c r="G69" s="129"/>
    </row>
    <row r="70" spans="1:7" s="98" customFormat="1" ht="15.75" hidden="1" x14ac:dyDescent="0.2">
      <c r="C70" s="102"/>
      <c r="E70" s="102"/>
      <c r="F70" s="129"/>
      <c r="G70" s="129"/>
    </row>
    <row r="71" spans="1:7" s="98" customFormat="1" ht="15.75" hidden="1" x14ac:dyDescent="0.2">
      <c r="C71" s="102"/>
      <c r="E71" s="102"/>
      <c r="F71" s="129"/>
      <c r="G71" s="129"/>
    </row>
    <row r="72" spans="1:7" s="98" customFormat="1" ht="25.5" hidden="1" customHeight="1" x14ac:dyDescent="0.2">
      <c r="C72" s="102"/>
      <c r="E72" s="102"/>
      <c r="F72" s="129"/>
      <c r="G72" s="129"/>
    </row>
    <row r="73" spans="1:7" s="98" customFormat="1" ht="12.75" hidden="1" customHeight="1" x14ac:dyDescent="0.2">
      <c r="A73" s="297"/>
      <c r="B73" s="297"/>
      <c r="C73" s="134"/>
      <c r="D73" s="133"/>
      <c r="E73" s="134"/>
      <c r="F73" s="129"/>
      <c r="G73" s="129"/>
    </row>
    <row r="74" spans="1:7" s="98" customFormat="1" ht="23.25" hidden="1" customHeight="1" x14ac:dyDescent="0.2">
      <c r="A74" s="135"/>
      <c r="B74" s="135"/>
      <c r="C74" s="137"/>
      <c r="D74" s="136"/>
      <c r="E74" s="137"/>
      <c r="F74" s="129"/>
      <c r="G74" s="129"/>
    </row>
    <row r="75" spans="1:7" s="98" customFormat="1" ht="12.75" hidden="1" customHeight="1" x14ac:dyDescent="0.2">
      <c r="A75" s="297"/>
      <c r="B75" s="297"/>
      <c r="C75" s="134"/>
      <c r="D75" s="133"/>
      <c r="E75" s="134"/>
      <c r="F75" s="129"/>
      <c r="G75" s="129"/>
    </row>
    <row r="76" spans="1:7" s="98" customFormat="1" ht="15.75" hidden="1" x14ac:dyDescent="0.2">
      <c r="C76" s="102"/>
      <c r="E76" s="102"/>
      <c r="F76" s="129"/>
      <c r="G76" s="129"/>
    </row>
    <row r="77" spans="1:7" s="98" customFormat="1" ht="18" hidden="1" x14ac:dyDescent="0.2">
      <c r="A77" s="125" t="s">
        <v>142</v>
      </c>
      <c r="C77" s="102"/>
      <c r="E77" s="128"/>
      <c r="F77" s="129"/>
      <c r="G77" s="129"/>
    </row>
    <row r="78" spans="1:7" s="131" customFormat="1" ht="26.25" hidden="1" customHeight="1" x14ac:dyDescent="0.2">
      <c r="A78" s="268" t="s">
        <v>12</v>
      </c>
      <c r="B78" s="268" t="s">
        <v>39</v>
      </c>
      <c r="C78" s="268" t="s">
        <v>23</v>
      </c>
      <c r="D78" s="268"/>
      <c r="E78" s="268"/>
      <c r="F78" s="130"/>
      <c r="G78" s="130"/>
    </row>
    <row r="79" spans="1:7" s="131" customFormat="1" ht="26.25" hidden="1" customHeight="1" x14ac:dyDescent="0.2">
      <c r="A79" s="268"/>
      <c r="B79" s="268"/>
      <c r="C79" s="71" t="s">
        <v>16</v>
      </c>
      <c r="D79" s="70" t="s">
        <v>17</v>
      </c>
      <c r="E79" s="71" t="s">
        <v>18</v>
      </c>
      <c r="F79" s="130"/>
      <c r="G79" s="130"/>
    </row>
    <row r="80" spans="1:7" s="98" customFormat="1" ht="30" hidden="1" customHeight="1" x14ac:dyDescent="0.2">
      <c r="A80" s="72"/>
      <c r="B80" s="73"/>
      <c r="C80" s="132"/>
      <c r="D80" s="74"/>
      <c r="E80" s="75">
        <f t="shared" ref="E80:E102" si="2">C80*D80</f>
        <v>0</v>
      </c>
      <c r="F80" s="129"/>
      <c r="G80" s="129"/>
    </row>
    <row r="81" spans="1:7" s="98" customFormat="1" ht="30" hidden="1" customHeight="1" x14ac:dyDescent="0.2">
      <c r="A81" s="72"/>
      <c r="B81" s="73"/>
      <c r="C81" s="132"/>
      <c r="D81" s="74"/>
      <c r="E81" s="75">
        <f t="shared" si="2"/>
        <v>0</v>
      </c>
      <c r="F81" s="129"/>
      <c r="G81" s="129"/>
    </row>
    <row r="82" spans="1:7" s="98" customFormat="1" ht="30" hidden="1" customHeight="1" x14ac:dyDescent="0.2">
      <c r="A82" s="72"/>
      <c r="B82" s="73"/>
      <c r="C82" s="132"/>
      <c r="D82" s="74"/>
      <c r="E82" s="75">
        <f t="shared" si="2"/>
        <v>0</v>
      </c>
      <c r="F82" s="129"/>
      <c r="G82" s="129"/>
    </row>
    <row r="83" spans="1:7" s="98" customFormat="1" ht="30" hidden="1" customHeight="1" x14ac:dyDescent="0.2">
      <c r="A83" s="72"/>
      <c r="B83" s="73"/>
      <c r="C83" s="132"/>
      <c r="D83" s="74"/>
      <c r="E83" s="75">
        <f t="shared" si="2"/>
        <v>0</v>
      </c>
      <c r="F83" s="129"/>
      <c r="G83" s="129"/>
    </row>
    <row r="84" spans="1:7" s="98" customFormat="1" ht="30" hidden="1" customHeight="1" x14ac:dyDescent="0.2">
      <c r="A84" s="72"/>
      <c r="B84" s="73"/>
      <c r="C84" s="132"/>
      <c r="D84" s="74"/>
      <c r="E84" s="75">
        <f t="shared" si="2"/>
        <v>0</v>
      </c>
      <c r="F84" s="129"/>
      <c r="G84" s="129"/>
    </row>
    <row r="85" spans="1:7" s="98" customFormat="1" ht="30" hidden="1" customHeight="1" x14ac:dyDescent="0.2">
      <c r="A85" s="72"/>
      <c r="B85" s="73"/>
      <c r="C85" s="132"/>
      <c r="D85" s="74"/>
      <c r="E85" s="75">
        <f t="shared" si="2"/>
        <v>0</v>
      </c>
      <c r="F85" s="129"/>
      <c r="G85" s="129"/>
    </row>
    <row r="86" spans="1:7" s="98" customFormat="1" ht="30" hidden="1" customHeight="1" x14ac:dyDescent="0.2">
      <c r="A86" s="72"/>
      <c r="B86" s="73"/>
      <c r="C86" s="132"/>
      <c r="D86" s="74"/>
      <c r="E86" s="75">
        <f t="shared" si="2"/>
        <v>0</v>
      </c>
      <c r="F86" s="129"/>
      <c r="G86" s="129"/>
    </row>
    <row r="87" spans="1:7" s="98" customFormat="1" ht="30" hidden="1" customHeight="1" x14ac:dyDescent="0.2">
      <c r="A87" s="72"/>
      <c r="B87" s="73"/>
      <c r="C87" s="132"/>
      <c r="D87" s="74"/>
      <c r="E87" s="75">
        <f t="shared" si="2"/>
        <v>0</v>
      </c>
      <c r="F87" s="129"/>
      <c r="G87" s="129"/>
    </row>
    <row r="88" spans="1:7" s="98" customFormat="1" ht="30" hidden="1" customHeight="1" x14ac:dyDescent="0.2">
      <c r="A88" s="72"/>
      <c r="B88" s="73"/>
      <c r="C88" s="132"/>
      <c r="D88" s="74"/>
      <c r="E88" s="75">
        <f t="shared" si="2"/>
        <v>0</v>
      </c>
      <c r="F88" s="129"/>
      <c r="G88" s="129"/>
    </row>
    <row r="89" spans="1:7" s="98" customFormat="1" ht="30" hidden="1" customHeight="1" x14ac:dyDescent="0.2">
      <c r="A89" s="72"/>
      <c r="B89" s="73"/>
      <c r="C89" s="132"/>
      <c r="D89" s="74"/>
      <c r="E89" s="75">
        <f t="shared" si="2"/>
        <v>0</v>
      </c>
      <c r="F89" s="129"/>
      <c r="G89" s="129"/>
    </row>
    <row r="90" spans="1:7" s="98" customFormat="1" ht="30" hidden="1" customHeight="1" x14ac:dyDescent="0.2">
      <c r="A90" s="72"/>
      <c r="B90" s="73"/>
      <c r="C90" s="132"/>
      <c r="D90" s="74"/>
      <c r="E90" s="75">
        <f t="shared" si="2"/>
        <v>0</v>
      </c>
      <c r="F90" s="129"/>
      <c r="G90" s="129"/>
    </row>
    <row r="91" spans="1:7" s="98" customFormat="1" ht="30" hidden="1" customHeight="1" x14ac:dyDescent="0.2">
      <c r="A91" s="72"/>
      <c r="B91" s="73"/>
      <c r="C91" s="132"/>
      <c r="D91" s="74"/>
      <c r="E91" s="75">
        <f t="shared" si="2"/>
        <v>0</v>
      </c>
      <c r="F91" s="129"/>
      <c r="G91" s="129"/>
    </row>
    <row r="92" spans="1:7" s="98" customFormat="1" ht="30" hidden="1" customHeight="1" x14ac:dyDescent="0.2">
      <c r="A92" s="72"/>
      <c r="B92" s="73"/>
      <c r="C92" s="132"/>
      <c r="D92" s="74"/>
      <c r="E92" s="75">
        <f t="shared" si="2"/>
        <v>0</v>
      </c>
      <c r="F92" s="129"/>
      <c r="G92" s="129"/>
    </row>
    <row r="93" spans="1:7" s="98" customFormat="1" ht="30" hidden="1" customHeight="1" x14ac:dyDescent="0.2">
      <c r="A93" s="72"/>
      <c r="B93" s="73"/>
      <c r="C93" s="132"/>
      <c r="D93" s="74"/>
      <c r="E93" s="75">
        <f t="shared" si="2"/>
        <v>0</v>
      </c>
      <c r="F93" s="129"/>
      <c r="G93" s="129"/>
    </row>
    <row r="94" spans="1:7" s="98" customFormat="1" ht="30" hidden="1" customHeight="1" x14ac:dyDescent="0.2">
      <c r="A94" s="72"/>
      <c r="B94" s="73"/>
      <c r="C94" s="132"/>
      <c r="D94" s="74"/>
      <c r="E94" s="75">
        <f t="shared" si="2"/>
        <v>0</v>
      </c>
      <c r="F94" s="129"/>
      <c r="G94" s="129"/>
    </row>
    <row r="95" spans="1:7" s="98" customFormat="1" ht="30" hidden="1" customHeight="1" x14ac:dyDescent="0.2">
      <c r="A95" s="72"/>
      <c r="B95" s="73"/>
      <c r="C95" s="132"/>
      <c r="D95" s="74"/>
      <c r="E95" s="75">
        <f t="shared" si="2"/>
        <v>0</v>
      </c>
      <c r="F95" s="129"/>
      <c r="G95" s="129"/>
    </row>
    <row r="96" spans="1:7" s="98" customFormat="1" ht="30" hidden="1" customHeight="1" x14ac:dyDescent="0.2">
      <c r="A96" s="72"/>
      <c r="B96" s="73"/>
      <c r="C96" s="132"/>
      <c r="D96" s="74"/>
      <c r="E96" s="75">
        <f t="shared" si="2"/>
        <v>0</v>
      </c>
      <c r="F96" s="129"/>
      <c r="G96" s="129"/>
    </row>
    <row r="97" spans="1:7" s="98" customFormat="1" ht="30" hidden="1" customHeight="1" x14ac:dyDescent="0.2">
      <c r="A97" s="72"/>
      <c r="B97" s="73"/>
      <c r="C97" s="132"/>
      <c r="D97" s="74"/>
      <c r="E97" s="75">
        <f t="shared" si="2"/>
        <v>0</v>
      </c>
      <c r="F97" s="129"/>
      <c r="G97" s="129"/>
    </row>
    <row r="98" spans="1:7" s="98" customFormat="1" ht="30" hidden="1" customHeight="1" x14ac:dyDescent="0.2">
      <c r="A98" s="72"/>
      <c r="B98" s="73"/>
      <c r="C98" s="132"/>
      <c r="D98" s="74"/>
      <c r="E98" s="75">
        <f t="shared" si="2"/>
        <v>0</v>
      </c>
      <c r="F98" s="129"/>
      <c r="G98" s="129"/>
    </row>
    <row r="99" spans="1:7" s="98" customFormat="1" ht="30" hidden="1" customHeight="1" x14ac:dyDescent="0.2">
      <c r="A99" s="72"/>
      <c r="B99" s="73"/>
      <c r="C99" s="132"/>
      <c r="D99" s="74"/>
      <c r="E99" s="75">
        <f t="shared" si="2"/>
        <v>0</v>
      </c>
      <c r="F99" s="129"/>
      <c r="G99" s="129"/>
    </row>
    <row r="100" spans="1:7" s="98" customFormat="1" ht="30" hidden="1" customHeight="1" x14ac:dyDescent="0.2">
      <c r="A100" s="72"/>
      <c r="B100" s="73"/>
      <c r="C100" s="132"/>
      <c r="D100" s="74"/>
      <c r="E100" s="75">
        <f t="shared" si="2"/>
        <v>0</v>
      </c>
      <c r="F100" s="129"/>
      <c r="G100" s="129"/>
    </row>
    <row r="101" spans="1:7" s="98" customFormat="1" ht="30" hidden="1" customHeight="1" x14ac:dyDescent="0.2">
      <c r="A101" s="72"/>
      <c r="B101" s="73"/>
      <c r="C101" s="132"/>
      <c r="D101" s="74"/>
      <c r="E101" s="75">
        <f t="shared" si="2"/>
        <v>0</v>
      </c>
      <c r="F101" s="129"/>
      <c r="G101" s="129"/>
    </row>
    <row r="102" spans="1:7" s="98" customFormat="1" ht="30" hidden="1" customHeight="1" x14ac:dyDescent="0.2">
      <c r="A102" s="72"/>
      <c r="B102" s="73"/>
      <c r="C102" s="132"/>
      <c r="D102" s="74"/>
      <c r="E102" s="75">
        <f t="shared" si="2"/>
        <v>0</v>
      </c>
      <c r="F102" s="129"/>
      <c r="G102" s="129"/>
    </row>
    <row r="103" spans="1:7" s="98" customFormat="1" ht="30" hidden="1" customHeight="1" x14ac:dyDescent="0.2">
      <c r="A103" s="269" t="s">
        <v>19</v>
      </c>
      <c r="B103" s="269"/>
      <c r="C103" s="269"/>
      <c r="D103" s="269"/>
      <c r="E103" s="75">
        <f>SUM(E80:E102)</f>
        <v>0</v>
      </c>
      <c r="F103" s="129"/>
      <c r="G103" s="129"/>
    </row>
    <row r="104" spans="1:7" s="98" customFormat="1" ht="15.75" hidden="1" x14ac:dyDescent="0.2">
      <c r="C104" s="102"/>
      <c r="E104" s="102"/>
      <c r="F104" s="129"/>
      <c r="G104" s="129"/>
    </row>
    <row r="105" spans="1:7" s="98" customFormat="1" ht="15.75" hidden="1" x14ac:dyDescent="0.2">
      <c r="C105" s="102"/>
      <c r="E105" s="102"/>
      <c r="F105" s="129"/>
      <c r="G105" s="129"/>
    </row>
    <row r="106" spans="1:7" s="98" customFormat="1" ht="25.5" hidden="1" customHeight="1" x14ac:dyDescent="0.2">
      <c r="C106" s="102"/>
      <c r="E106" s="102"/>
      <c r="F106" s="129"/>
      <c r="G106" s="129"/>
    </row>
    <row r="107" spans="1:7" s="98" customFormat="1" ht="12.75" hidden="1" customHeight="1" x14ac:dyDescent="0.2">
      <c r="A107" s="297"/>
      <c r="B107" s="297"/>
      <c r="C107" s="134"/>
      <c r="D107" s="133"/>
      <c r="E107" s="134"/>
      <c r="F107" s="129"/>
      <c r="G107" s="129"/>
    </row>
    <row r="108" spans="1:7" s="98" customFormat="1" ht="23.25" hidden="1" customHeight="1" x14ac:dyDescent="0.2">
      <c r="A108" s="135"/>
      <c r="B108" s="135"/>
      <c r="C108" s="137"/>
      <c r="D108" s="136"/>
      <c r="E108" s="137"/>
      <c r="F108" s="129"/>
      <c r="G108" s="129"/>
    </row>
    <row r="109" spans="1:7" s="98" customFormat="1" ht="12.75" hidden="1" customHeight="1" x14ac:dyDescent="0.2">
      <c r="A109" s="297"/>
      <c r="B109" s="297"/>
      <c r="C109" s="134"/>
      <c r="D109" s="133"/>
      <c r="E109" s="134"/>
      <c r="F109" s="129"/>
      <c r="G109" s="129"/>
    </row>
    <row r="110" spans="1:7" s="98" customFormat="1" ht="15.75" hidden="1" x14ac:dyDescent="0.2">
      <c r="C110" s="102"/>
      <c r="E110" s="102"/>
      <c r="F110" s="129"/>
      <c r="G110" s="129"/>
    </row>
    <row r="111" spans="1:7" s="98" customFormat="1" ht="18" hidden="1" x14ac:dyDescent="0.2">
      <c r="A111" s="125" t="s">
        <v>142</v>
      </c>
      <c r="C111" s="102"/>
      <c r="E111" s="128"/>
      <c r="F111" s="129"/>
      <c r="G111" s="129"/>
    </row>
    <row r="112" spans="1:7" s="131" customFormat="1" ht="26.25" hidden="1" customHeight="1" x14ac:dyDescent="0.2">
      <c r="A112" s="268" t="s">
        <v>12</v>
      </c>
      <c r="B112" s="268" t="s">
        <v>39</v>
      </c>
      <c r="C112" s="268" t="s">
        <v>23</v>
      </c>
      <c r="D112" s="268"/>
      <c r="E112" s="268"/>
      <c r="F112" s="130"/>
      <c r="G112" s="130"/>
    </row>
    <row r="113" spans="1:7" s="131" customFormat="1" ht="26.25" hidden="1" customHeight="1" x14ac:dyDescent="0.2">
      <c r="A113" s="268"/>
      <c r="B113" s="268"/>
      <c r="C113" s="71" t="s">
        <v>16</v>
      </c>
      <c r="D113" s="70" t="s">
        <v>17</v>
      </c>
      <c r="E113" s="71" t="s">
        <v>18</v>
      </c>
      <c r="F113" s="130"/>
      <c r="G113" s="130"/>
    </row>
    <row r="114" spans="1:7" s="98" customFormat="1" ht="30" hidden="1" customHeight="1" x14ac:dyDescent="0.2">
      <c r="A114" s="72"/>
      <c r="B114" s="73"/>
      <c r="C114" s="132"/>
      <c r="D114" s="74"/>
      <c r="E114" s="75">
        <f t="shared" ref="E114:E136" si="3">C114*D114</f>
        <v>0</v>
      </c>
      <c r="F114" s="129"/>
      <c r="G114" s="129"/>
    </row>
    <row r="115" spans="1:7" s="98" customFormat="1" ht="30" hidden="1" customHeight="1" x14ac:dyDescent="0.2">
      <c r="A115" s="72"/>
      <c r="B115" s="73"/>
      <c r="C115" s="132"/>
      <c r="D115" s="74"/>
      <c r="E115" s="75">
        <f t="shared" si="3"/>
        <v>0</v>
      </c>
      <c r="F115" s="129"/>
      <c r="G115" s="129"/>
    </row>
    <row r="116" spans="1:7" s="98" customFormat="1" ht="30" hidden="1" customHeight="1" x14ac:dyDescent="0.2">
      <c r="A116" s="72"/>
      <c r="B116" s="73"/>
      <c r="C116" s="132"/>
      <c r="D116" s="74"/>
      <c r="E116" s="75">
        <f t="shared" si="3"/>
        <v>0</v>
      </c>
      <c r="F116" s="129"/>
      <c r="G116" s="129"/>
    </row>
    <row r="117" spans="1:7" s="98" customFormat="1" ht="30" hidden="1" customHeight="1" x14ac:dyDescent="0.2">
      <c r="A117" s="72"/>
      <c r="B117" s="73"/>
      <c r="C117" s="132"/>
      <c r="D117" s="74"/>
      <c r="E117" s="75">
        <f t="shared" si="3"/>
        <v>0</v>
      </c>
      <c r="F117" s="129"/>
      <c r="G117" s="129"/>
    </row>
    <row r="118" spans="1:7" s="98" customFormat="1" ht="30" hidden="1" customHeight="1" x14ac:dyDescent="0.2">
      <c r="A118" s="72"/>
      <c r="B118" s="73"/>
      <c r="C118" s="132"/>
      <c r="D118" s="74"/>
      <c r="E118" s="75">
        <f t="shared" si="3"/>
        <v>0</v>
      </c>
      <c r="F118" s="129"/>
      <c r="G118" s="129"/>
    </row>
    <row r="119" spans="1:7" s="98" customFormat="1" ht="30" hidden="1" customHeight="1" x14ac:dyDescent="0.2">
      <c r="A119" s="72"/>
      <c r="B119" s="73"/>
      <c r="C119" s="132"/>
      <c r="D119" s="74"/>
      <c r="E119" s="75">
        <f t="shared" si="3"/>
        <v>0</v>
      </c>
      <c r="F119" s="129"/>
      <c r="G119" s="129"/>
    </row>
    <row r="120" spans="1:7" s="98" customFormat="1" ht="30" hidden="1" customHeight="1" x14ac:dyDescent="0.2">
      <c r="A120" s="72"/>
      <c r="B120" s="73"/>
      <c r="C120" s="132"/>
      <c r="D120" s="74"/>
      <c r="E120" s="75">
        <f t="shared" si="3"/>
        <v>0</v>
      </c>
      <c r="F120" s="129"/>
      <c r="G120" s="129"/>
    </row>
    <row r="121" spans="1:7" s="98" customFormat="1" ht="30" hidden="1" customHeight="1" x14ac:dyDescent="0.2">
      <c r="A121" s="72"/>
      <c r="B121" s="73"/>
      <c r="C121" s="132"/>
      <c r="D121" s="74"/>
      <c r="E121" s="75">
        <f t="shared" si="3"/>
        <v>0</v>
      </c>
      <c r="F121" s="129"/>
      <c r="G121" s="129"/>
    </row>
    <row r="122" spans="1:7" s="98" customFormat="1" ht="30" hidden="1" customHeight="1" x14ac:dyDescent="0.2">
      <c r="A122" s="72"/>
      <c r="B122" s="73"/>
      <c r="C122" s="132"/>
      <c r="D122" s="74"/>
      <c r="E122" s="75">
        <f t="shared" si="3"/>
        <v>0</v>
      </c>
      <c r="F122" s="129"/>
      <c r="G122" s="129"/>
    </row>
    <row r="123" spans="1:7" s="98" customFormat="1" ht="30" hidden="1" customHeight="1" x14ac:dyDescent="0.2">
      <c r="A123" s="72"/>
      <c r="B123" s="73"/>
      <c r="C123" s="132"/>
      <c r="D123" s="74"/>
      <c r="E123" s="75">
        <f t="shared" si="3"/>
        <v>0</v>
      </c>
      <c r="F123" s="129"/>
      <c r="G123" s="129"/>
    </row>
    <row r="124" spans="1:7" s="98" customFormat="1" ht="30" hidden="1" customHeight="1" x14ac:dyDescent="0.2">
      <c r="A124" s="72"/>
      <c r="B124" s="73"/>
      <c r="C124" s="132"/>
      <c r="D124" s="74"/>
      <c r="E124" s="75">
        <f t="shared" si="3"/>
        <v>0</v>
      </c>
      <c r="F124" s="129"/>
      <c r="G124" s="129"/>
    </row>
    <row r="125" spans="1:7" s="98" customFormat="1" ht="30" hidden="1" customHeight="1" x14ac:dyDescent="0.2">
      <c r="A125" s="72"/>
      <c r="B125" s="73"/>
      <c r="C125" s="132"/>
      <c r="D125" s="74"/>
      <c r="E125" s="75">
        <f t="shared" si="3"/>
        <v>0</v>
      </c>
      <c r="F125" s="129"/>
      <c r="G125" s="129"/>
    </row>
    <row r="126" spans="1:7" s="98" customFormat="1" ht="30" hidden="1" customHeight="1" x14ac:dyDescent="0.2">
      <c r="A126" s="72"/>
      <c r="B126" s="73"/>
      <c r="C126" s="132"/>
      <c r="D126" s="74"/>
      <c r="E126" s="75">
        <f t="shared" si="3"/>
        <v>0</v>
      </c>
      <c r="F126" s="129"/>
      <c r="G126" s="129"/>
    </row>
    <row r="127" spans="1:7" s="98" customFormat="1" ht="30" hidden="1" customHeight="1" x14ac:dyDescent="0.2">
      <c r="A127" s="72"/>
      <c r="B127" s="73"/>
      <c r="C127" s="132"/>
      <c r="D127" s="74"/>
      <c r="E127" s="75">
        <f t="shared" si="3"/>
        <v>0</v>
      </c>
      <c r="F127" s="129"/>
      <c r="G127" s="129"/>
    </row>
    <row r="128" spans="1:7" s="98" customFormat="1" ht="30" hidden="1" customHeight="1" x14ac:dyDescent="0.2">
      <c r="A128" s="72"/>
      <c r="B128" s="73"/>
      <c r="C128" s="132"/>
      <c r="D128" s="74"/>
      <c r="E128" s="75">
        <f t="shared" si="3"/>
        <v>0</v>
      </c>
      <c r="F128" s="129"/>
      <c r="G128" s="129"/>
    </row>
    <row r="129" spans="1:7" s="98" customFormat="1" ht="30" hidden="1" customHeight="1" x14ac:dyDescent="0.2">
      <c r="A129" s="72"/>
      <c r="B129" s="73"/>
      <c r="C129" s="132"/>
      <c r="D129" s="74"/>
      <c r="E129" s="75">
        <f t="shared" si="3"/>
        <v>0</v>
      </c>
      <c r="F129" s="129"/>
      <c r="G129" s="129"/>
    </row>
    <row r="130" spans="1:7" s="98" customFormat="1" ht="30" hidden="1" customHeight="1" x14ac:dyDescent="0.2">
      <c r="A130" s="72"/>
      <c r="B130" s="73"/>
      <c r="C130" s="132"/>
      <c r="D130" s="74"/>
      <c r="E130" s="75">
        <f t="shared" si="3"/>
        <v>0</v>
      </c>
      <c r="F130" s="129"/>
      <c r="G130" s="129"/>
    </row>
    <row r="131" spans="1:7" s="98" customFormat="1" ht="30" hidden="1" customHeight="1" x14ac:dyDescent="0.2">
      <c r="A131" s="72"/>
      <c r="B131" s="73"/>
      <c r="C131" s="132"/>
      <c r="D131" s="74"/>
      <c r="E131" s="75">
        <f t="shared" si="3"/>
        <v>0</v>
      </c>
      <c r="F131" s="129"/>
      <c r="G131" s="129"/>
    </row>
    <row r="132" spans="1:7" s="98" customFormat="1" ht="30" hidden="1" customHeight="1" x14ac:dyDescent="0.2">
      <c r="A132" s="72"/>
      <c r="B132" s="73"/>
      <c r="C132" s="132"/>
      <c r="D132" s="74"/>
      <c r="E132" s="75">
        <f t="shared" si="3"/>
        <v>0</v>
      </c>
      <c r="F132" s="129"/>
      <c r="G132" s="129"/>
    </row>
    <row r="133" spans="1:7" s="98" customFormat="1" ht="30" hidden="1" customHeight="1" x14ac:dyDescent="0.2">
      <c r="A133" s="72"/>
      <c r="B133" s="73"/>
      <c r="C133" s="132"/>
      <c r="D133" s="74"/>
      <c r="E133" s="75">
        <f t="shared" si="3"/>
        <v>0</v>
      </c>
      <c r="F133" s="129"/>
      <c r="G133" s="129"/>
    </row>
    <row r="134" spans="1:7" s="98" customFormat="1" ht="30" hidden="1" customHeight="1" x14ac:dyDescent="0.2">
      <c r="A134" s="72"/>
      <c r="B134" s="73"/>
      <c r="C134" s="132"/>
      <c r="D134" s="74"/>
      <c r="E134" s="75">
        <f t="shared" si="3"/>
        <v>0</v>
      </c>
      <c r="F134" s="129"/>
      <c r="G134" s="129"/>
    </row>
    <row r="135" spans="1:7" s="98" customFormat="1" ht="30" hidden="1" customHeight="1" x14ac:dyDescent="0.2">
      <c r="A135" s="72"/>
      <c r="B135" s="73"/>
      <c r="C135" s="132"/>
      <c r="D135" s="74"/>
      <c r="E135" s="75">
        <f t="shared" si="3"/>
        <v>0</v>
      </c>
      <c r="F135" s="129"/>
      <c r="G135" s="129"/>
    </row>
    <row r="136" spans="1:7" s="98" customFormat="1" ht="30" hidden="1" customHeight="1" x14ac:dyDescent="0.2">
      <c r="A136" s="72"/>
      <c r="B136" s="73"/>
      <c r="C136" s="132"/>
      <c r="D136" s="74"/>
      <c r="E136" s="75">
        <f t="shared" si="3"/>
        <v>0</v>
      </c>
      <c r="F136" s="129"/>
      <c r="G136" s="129"/>
    </row>
    <row r="137" spans="1:7" s="98" customFormat="1" ht="30" hidden="1" customHeight="1" x14ac:dyDescent="0.2">
      <c r="A137" s="269" t="s">
        <v>19</v>
      </c>
      <c r="B137" s="269"/>
      <c r="C137" s="269"/>
      <c r="D137" s="269"/>
      <c r="E137" s="75">
        <f>SUM(E114:E136)</f>
        <v>0</v>
      </c>
      <c r="F137" s="129"/>
      <c r="G137" s="129"/>
    </row>
    <row r="138" spans="1:7" s="98" customFormat="1" ht="15.75" hidden="1" x14ac:dyDescent="0.2">
      <c r="C138" s="102"/>
      <c r="E138" s="102"/>
      <c r="F138" s="129"/>
      <c r="G138" s="129"/>
    </row>
    <row r="139" spans="1:7" s="98" customFormat="1" ht="15.75" hidden="1" x14ac:dyDescent="0.2">
      <c r="C139" s="102"/>
      <c r="E139" s="102"/>
      <c r="F139" s="129"/>
      <c r="G139" s="129"/>
    </row>
    <row r="140" spans="1:7" s="98" customFormat="1" ht="25.5" hidden="1" customHeight="1" x14ac:dyDescent="0.2">
      <c r="C140" s="102"/>
      <c r="E140" s="102"/>
      <c r="F140" s="129"/>
      <c r="G140" s="129"/>
    </row>
    <row r="141" spans="1:7" s="98" customFormat="1" ht="12.75" hidden="1" customHeight="1" x14ac:dyDescent="0.2">
      <c r="A141" s="297"/>
      <c r="B141" s="297"/>
      <c r="C141" s="134"/>
      <c r="D141" s="133"/>
      <c r="E141" s="134"/>
      <c r="F141" s="129"/>
      <c r="G141" s="129"/>
    </row>
    <row r="142" spans="1:7" s="98" customFormat="1" ht="23.25" hidden="1" customHeight="1" x14ac:dyDescent="0.2">
      <c r="A142" s="135"/>
      <c r="B142" s="135"/>
      <c r="C142" s="137"/>
      <c r="D142" s="136"/>
      <c r="E142" s="137"/>
      <c r="F142" s="129"/>
      <c r="G142" s="129"/>
    </row>
    <row r="143" spans="1:7" s="98" customFormat="1" ht="12.75" hidden="1" customHeight="1" x14ac:dyDescent="0.2">
      <c r="A143" s="297"/>
      <c r="B143" s="297"/>
      <c r="C143" s="134"/>
      <c r="D143" s="133"/>
      <c r="E143" s="134"/>
      <c r="F143" s="129"/>
      <c r="G143" s="129"/>
    </row>
    <row r="144" spans="1:7" s="98" customFormat="1" ht="15.75" hidden="1" x14ac:dyDescent="0.2">
      <c r="C144" s="102"/>
      <c r="E144" s="102"/>
      <c r="F144" s="129"/>
      <c r="G144" s="129"/>
    </row>
    <row r="145" spans="1:7" s="98" customFormat="1" ht="18" hidden="1" x14ac:dyDescent="0.2">
      <c r="A145" s="125" t="s">
        <v>142</v>
      </c>
      <c r="C145" s="102"/>
      <c r="E145" s="128"/>
      <c r="F145" s="129"/>
      <c r="G145" s="129"/>
    </row>
    <row r="146" spans="1:7" s="131" customFormat="1" ht="26.25" hidden="1" customHeight="1" x14ac:dyDescent="0.2">
      <c r="A146" s="268" t="s">
        <v>12</v>
      </c>
      <c r="B146" s="268" t="s">
        <v>39</v>
      </c>
      <c r="C146" s="268" t="s">
        <v>23</v>
      </c>
      <c r="D146" s="268"/>
      <c r="E146" s="268"/>
      <c r="F146" s="130"/>
      <c r="G146" s="130"/>
    </row>
    <row r="147" spans="1:7" s="131" customFormat="1" ht="26.25" hidden="1" customHeight="1" x14ac:dyDescent="0.2">
      <c r="A147" s="268"/>
      <c r="B147" s="268"/>
      <c r="C147" s="71" t="s">
        <v>16</v>
      </c>
      <c r="D147" s="70" t="s">
        <v>17</v>
      </c>
      <c r="E147" s="71" t="s">
        <v>18</v>
      </c>
      <c r="F147" s="130"/>
      <c r="G147" s="130"/>
    </row>
    <row r="148" spans="1:7" s="98" customFormat="1" ht="30" hidden="1" customHeight="1" x14ac:dyDescent="0.2">
      <c r="A148" s="72"/>
      <c r="B148" s="73"/>
      <c r="C148" s="132"/>
      <c r="D148" s="74"/>
      <c r="E148" s="75">
        <f t="shared" ref="E148:E170" si="4">C148*D148</f>
        <v>0</v>
      </c>
      <c r="F148" s="129"/>
      <c r="G148" s="129"/>
    </row>
    <row r="149" spans="1:7" s="98" customFormat="1" ht="30" hidden="1" customHeight="1" x14ac:dyDescent="0.2">
      <c r="A149" s="72"/>
      <c r="B149" s="73"/>
      <c r="C149" s="132"/>
      <c r="D149" s="74"/>
      <c r="E149" s="75">
        <f t="shared" si="4"/>
        <v>0</v>
      </c>
      <c r="F149" s="129"/>
      <c r="G149" s="129"/>
    </row>
    <row r="150" spans="1:7" s="98" customFormat="1" ht="30" hidden="1" customHeight="1" x14ac:dyDescent="0.2">
      <c r="A150" s="72"/>
      <c r="B150" s="73"/>
      <c r="C150" s="132"/>
      <c r="D150" s="74"/>
      <c r="E150" s="75">
        <f t="shared" si="4"/>
        <v>0</v>
      </c>
      <c r="F150" s="129"/>
      <c r="G150" s="129"/>
    </row>
    <row r="151" spans="1:7" s="98" customFormat="1" ht="30" hidden="1" customHeight="1" x14ac:dyDescent="0.2">
      <c r="A151" s="72"/>
      <c r="B151" s="73"/>
      <c r="C151" s="132"/>
      <c r="D151" s="74"/>
      <c r="E151" s="75">
        <f t="shared" si="4"/>
        <v>0</v>
      </c>
      <c r="F151" s="129"/>
      <c r="G151" s="129"/>
    </row>
    <row r="152" spans="1:7" s="98" customFormat="1" ht="30" hidden="1" customHeight="1" x14ac:dyDescent="0.2">
      <c r="A152" s="72"/>
      <c r="B152" s="73"/>
      <c r="C152" s="132"/>
      <c r="D152" s="74"/>
      <c r="E152" s="75">
        <f t="shared" si="4"/>
        <v>0</v>
      </c>
      <c r="F152" s="129"/>
      <c r="G152" s="129"/>
    </row>
    <row r="153" spans="1:7" s="98" customFormat="1" ht="30" hidden="1" customHeight="1" x14ac:dyDescent="0.2">
      <c r="A153" s="72"/>
      <c r="B153" s="73"/>
      <c r="C153" s="132"/>
      <c r="D153" s="74"/>
      <c r="E153" s="75">
        <f t="shared" si="4"/>
        <v>0</v>
      </c>
      <c r="F153" s="129"/>
      <c r="G153" s="129"/>
    </row>
    <row r="154" spans="1:7" s="98" customFormat="1" ht="30" hidden="1" customHeight="1" x14ac:dyDescent="0.2">
      <c r="A154" s="72"/>
      <c r="B154" s="73"/>
      <c r="C154" s="132"/>
      <c r="D154" s="74"/>
      <c r="E154" s="75">
        <f t="shared" si="4"/>
        <v>0</v>
      </c>
      <c r="F154" s="129"/>
      <c r="G154" s="129"/>
    </row>
    <row r="155" spans="1:7" s="98" customFormat="1" ht="30" hidden="1" customHeight="1" x14ac:dyDescent="0.2">
      <c r="A155" s="72"/>
      <c r="B155" s="73"/>
      <c r="C155" s="132"/>
      <c r="D155" s="74"/>
      <c r="E155" s="75">
        <f t="shared" si="4"/>
        <v>0</v>
      </c>
      <c r="F155" s="129"/>
      <c r="G155" s="129"/>
    </row>
    <row r="156" spans="1:7" s="98" customFormat="1" ht="30" hidden="1" customHeight="1" x14ac:dyDescent="0.2">
      <c r="A156" s="72"/>
      <c r="B156" s="73"/>
      <c r="C156" s="132"/>
      <c r="D156" s="74"/>
      <c r="E156" s="75">
        <f t="shared" si="4"/>
        <v>0</v>
      </c>
      <c r="F156" s="129"/>
      <c r="G156" s="129"/>
    </row>
    <row r="157" spans="1:7" s="98" customFormat="1" ht="30" hidden="1" customHeight="1" x14ac:dyDescent="0.2">
      <c r="A157" s="72"/>
      <c r="B157" s="73"/>
      <c r="C157" s="132"/>
      <c r="D157" s="74"/>
      <c r="E157" s="75">
        <f t="shared" si="4"/>
        <v>0</v>
      </c>
      <c r="F157" s="129"/>
      <c r="G157" s="129"/>
    </row>
    <row r="158" spans="1:7" s="98" customFormat="1" ht="30" hidden="1" customHeight="1" x14ac:dyDescent="0.2">
      <c r="A158" s="72"/>
      <c r="B158" s="73"/>
      <c r="C158" s="132"/>
      <c r="D158" s="74"/>
      <c r="E158" s="75">
        <f t="shared" si="4"/>
        <v>0</v>
      </c>
      <c r="F158" s="129"/>
      <c r="G158" s="129"/>
    </row>
    <row r="159" spans="1:7" s="98" customFormat="1" ht="30" hidden="1" customHeight="1" x14ac:dyDescent="0.2">
      <c r="A159" s="72"/>
      <c r="B159" s="73"/>
      <c r="C159" s="132"/>
      <c r="D159" s="74"/>
      <c r="E159" s="75">
        <f t="shared" si="4"/>
        <v>0</v>
      </c>
      <c r="F159" s="129"/>
      <c r="G159" s="129"/>
    </row>
    <row r="160" spans="1:7" s="98" customFormat="1" ht="30" hidden="1" customHeight="1" x14ac:dyDescent="0.2">
      <c r="A160" s="72"/>
      <c r="B160" s="73"/>
      <c r="C160" s="132"/>
      <c r="D160" s="74"/>
      <c r="E160" s="75">
        <f t="shared" si="4"/>
        <v>0</v>
      </c>
      <c r="F160" s="129"/>
      <c r="G160" s="129"/>
    </row>
    <row r="161" spans="1:7" s="98" customFormat="1" ht="30" hidden="1" customHeight="1" x14ac:dyDescent="0.2">
      <c r="A161" s="72"/>
      <c r="B161" s="73"/>
      <c r="C161" s="132"/>
      <c r="D161" s="74"/>
      <c r="E161" s="75">
        <f t="shared" si="4"/>
        <v>0</v>
      </c>
      <c r="F161" s="129"/>
      <c r="G161" s="129"/>
    </row>
    <row r="162" spans="1:7" s="98" customFormat="1" ht="30" hidden="1" customHeight="1" x14ac:dyDescent="0.2">
      <c r="A162" s="72"/>
      <c r="B162" s="73"/>
      <c r="C162" s="132"/>
      <c r="D162" s="74"/>
      <c r="E162" s="75">
        <f t="shared" si="4"/>
        <v>0</v>
      </c>
      <c r="F162" s="129"/>
      <c r="G162" s="129"/>
    </row>
    <row r="163" spans="1:7" s="98" customFormat="1" ht="30" hidden="1" customHeight="1" x14ac:dyDescent="0.2">
      <c r="A163" s="72"/>
      <c r="B163" s="73"/>
      <c r="C163" s="132"/>
      <c r="D163" s="74"/>
      <c r="E163" s="75">
        <f t="shared" si="4"/>
        <v>0</v>
      </c>
      <c r="F163" s="129"/>
      <c r="G163" s="129"/>
    </row>
    <row r="164" spans="1:7" s="98" customFormat="1" ht="30" hidden="1" customHeight="1" x14ac:dyDescent="0.2">
      <c r="A164" s="72"/>
      <c r="B164" s="73"/>
      <c r="C164" s="132"/>
      <c r="D164" s="74"/>
      <c r="E164" s="75">
        <f t="shared" si="4"/>
        <v>0</v>
      </c>
      <c r="F164" s="129"/>
      <c r="G164" s="129"/>
    </row>
    <row r="165" spans="1:7" s="98" customFormat="1" ht="30" hidden="1" customHeight="1" x14ac:dyDescent="0.2">
      <c r="A165" s="72"/>
      <c r="B165" s="73"/>
      <c r="C165" s="132"/>
      <c r="D165" s="74"/>
      <c r="E165" s="75">
        <f t="shared" si="4"/>
        <v>0</v>
      </c>
      <c r="F165" s="129"/>
      <c r="G165" s="129"/>
    </row>
    <row r="166" spans="1:7" s="98" customFormat="1" ht="30" hidden="1" customHeight="1" x14ac:dyDescent="0.2">
      <c r="A166" s="72"/>
      <c r="B166" s="73"/>
      <c r="C166" s="132"/>
      <c r="D166" s="74"/>
      <c r="E166" s="75">
        <f t="shared" si="4"/>
        <v>0</v>
      </c>
      <c r="F166" s="129"/>
      <c r="G166" s="129"/>
    </row>
    <row r="167" spans="1:7" s="98" customFormat="1" ht="30" hidden="1" customHeight="1" x14ac:dyDescent="0.2">
      <c r="A167" s="72"/>
      <c r="B167" s="73"/>
      <c r="C167" s="132"/>
      <c r="D167" s="74"/>
      <c r="E167" s="75">
        <f t="shared" si="4"/>
        <v>0</v>
      </c>
      <c r="F167" s="129"/>
      <c r="G167" s="129"/>
    </row>
    <row r="168" spans="1:7" s="98" customFormat="1" ht="30" hidden="1" customHeight="1" x14ac:dyDescent="0.2">
      <c r="A168" s="72"/>
      <c r="B168" s="73"/>
      <c r="C168" s="132"/>
      <c r="D168" s="74"/>
      <c r="E168" s="75">
        <f t="shared" si="4"/>
        <v>0</v>
      </c>
      <c r="F168" s="129"/>
      <c r="G168" s="129"/>
    </row>
    <row r="169" spans="1:7" s="98" customFormat="1" ht="30" hidden="1" customHeight="1" x14ac:dyDescent="0.2">
      <c r="A169" s="72"/>
      <c r="B169" s="73"/>
      <c r="C169" s="132"/>
      <c r="D169" s="74"/>
      <c r="E169" s="75">
        <f t="shared" si="4"/>
        <v>0</v>
      </c>
      <c r="F169" s="129"/>
      <c r="G169" s="129"/>
    </row>
    <row r="170" spans="1:7" s="98" customFormat="1" ht="30" hidden="1" customHeight="1" x14ac:dyDescent="0.2">
      <c r="A170" s="72"/>
      <c r="B170" s="73"/>
      <c r="C170" s="132"/>
      <c r="D170" s="74"/>
      <c r="E170" s="75">
        <f t="shared" si="4"/>
        <v>0</v>
      </c>
      <c r="F170" s="129"/>
      <c r="G170" s="129"/>
    </row>
    <row r="171" spans="1:7" s="98" customFormat="1" ht="30" hidden="1" customHeight="1" x14ac:dyDescent="0.2">
      <c r="A171" s="269" t="s">
        <v>19</v>
      </c>
      <c r="B171" s="269"/>
      <c r="C171" s="269"/>
      <c r="D171" s="269"/>
      <c r="E171" s="75">
        <f>SUM(E148:E170)</f>
        <v>0</v>
      </c>
      <c r="F171" s="129"/>
      <c r="G171" s="129"/>
    </row>
    <row r="172" spans="1:7" s="98" customFormat="1" ht="15.75" hidden="1" x14ac:dyDescent="0.2">
      <c r="C172" s="102"/>
      <c r="E172" s="102"/>
      <c r="F172" s="129"/>
      <c r="G172" s="129"/>
    </row>
    <row r="173" spans="1:7" s="98" customFormat="1" ht="15.75" hidden="1" x14ac:dyDescent="0.2">
      <c r="C173" s="102"/>
      <c r="E173" s="102"/>
      <c r="F173" s="129"/>
      <c r="G173" s="129"/>
    </row>
    <row r="174" spans="1:7" s="98" customFormat="1" ht="25.5" hidden="1" customHeight="1" x14ac:dyDescent="0.2">
      <c r="C174" s="102"/>
      <c r="E174" s="102"/>
      <c r="F174" s="129"/>
      <c r="G174" s="129"/>
    </row>
    <row r="175" spans="1:7" s="98" customFormat="1" ht="12.75" hidden="1" customHeight="1" x14ac:dyDescent="0.2">
      <c r="A175" s="297"/>
      <c r="B175" s="297"/>
      <c r="C175" s="134"/>
      <c r="D175" s="133"/>
      <c r="E175" s="134"/>
      <c r="F175" s="129"/>
      <c r="G175" s="129"/>
    </row>
    <row r="176" spans="1:7" s="98" customFormat="1" ht="23.25" hidden="1" customHeight="1" x14ac:dyDescent="0.2">
      <c r="A176" s="135"/>
      <c r="B176" s="135"/>
      <c r="C176" s="137"/>
      <c r="D176" s="136"/>
      <c r="E176" s="137"/>
      <c r="F176" s="129"/>
      <c r="G176" s="129"/>
    </row>
    <row r="177" spans="1:7" s="98" customFormat="1" ht="12.75" hidden="1" customHeight="1" x14ac:dyDescent="0.2">
      <c r="A177" s="297"/>
      <c r="B177" s="297"/>
      <c r="C177" s="134"/>
      <c r="D177" s="133"/>
      <c r="E177" s="134"/>
      <c r="F177" s="129"/>
      <c r="G177" s="129"/>
    </row>
    <row r="178" spans="1:7" s="98" customFormat="1" ht="15.75" hidden="1" x14ac:dyDescent="0.2">
      <c r="C178" s="102"/>
      <c r="E178" s="102"/>
      <c r="F178" s="129"/>
      <c r="G178" s="129"/>
    </row>
    <row r="179" spans="1:7" s="98" customFormat="1" ht="18" hidden="1" x14ac:dyDescent="0.2">
      <c r="A179" s="125" t="s">
        <v>142</v>
      </c>
      <c r="C179" s="102"/>
      <c r="E179" s="128"/>
      <c r="F179" s="129"/>
      <c r="G179" s="129"/>
    </row>
    <row r="180" spans="1:7" s="131" customFormat="1" ht="26.25" hidden="1" customHeight="1" x14ac:dyDescent="0.2">
      <c r="A180" s="268" t="s">
        <v>12</v>
      </c>
      <c r="B180" s="268" t="s">
        <v>39</v>
      </c>
      <c r="C180" s="268" t="s">
        <v>23</v>
      </c>
      <c r="D180" s="268"/>
      <c r="E180" s="268"/>
      <c r="F180" s="130"/>
      <c r="G180" s="130"/>
    </row>
    <row r="181" spans="1:7" s="131" customFormat="1" ht="26.25" hidden="1" customHeight="1" x14ac:dyDescent="0.2">
      <c r="A181" s="268"/>
      <c r="B181" s="268"/>
      <c r="C181" s="71" t="s">
        <v>16</v>
      </c>
      <c r="D181" s="70" t="s">
        <v>17</v>
      </c>
      <c r="E181" s="71" t="s">
        <v>18</v>
      </c>
      <c r="F181" s="130"/>
      <c r="G181" s="130"/>
    </row>
    <row r="182" spans="1:7" s="98" customFormat="1" ht="30" hidden="1" customHeight="1" x14ac:dyDescent="0.2">
      <c r="A182" s="72"/>
      <c r="B182" s="73"/>
      <c r="C182" s="132"/>
      <c r="D182" s="74"/>
      <c r="E182" s="75">
        <f t="shared" ref="E182:E204" si="5">C182*D182</f>
        <v>0</v>
      </c>
      <c r="F182" s="129"/>
      <c r="G182" s="129"/>
    </row>
    <row r="183" spans="1:7" s="98" customFormat="1" ht="30" hidden="1" customHeight="1" x14ac:dyDescent="0.2">
      <c r="A183" s="72"/>
      <c r="B183" s="73"/>
      <c r="C183" s="132"/>
      <c r="D183" s="74"/>
      <c r="E183" s="75">
        <f t="shared" si="5"/>
        <v>0</v>
      </c>
      <c r="F183" s="129"/>
      <c r="G183" s="129"/>
    </row>
    <row r="184" spans="1:7" s="98" customFormat="1" ht="30" hidden="1" customHeight="1" x14ac:dyDescent="0.2">
      <c r="A184" s="72"/>
      <c r="B184" s="73"/>
      <c r="C184" s="132"/>
      <c r="D184" s="74"/>
      <c r="E184" s="75">
        <f t="shared" si="5"/>
        <v>0</v>
      </c>
      <c r="F184" s="129"/>
      <c r="G184" s="129"/>
    </row>
    <row r="185" spans="1:7" s="98" customFormat="1" ht="30" hidden="1" customHeight="1" x14ac:dyDescent="0.2">
      <c r="A185" s="72"/>
      <c r="B185" s="73"/>
      <c r="C185" s="132"/>
      <c r="D185" s="74"/>
      <c r="E185" s="75">
        <f t="shared" si="5"/>
        <v>0</v>
      </c>
      <c r="F185" s="129"/>
      <c r="G185" s="129"/>
    </row>
    <row r="186" spans="1:7" s="98" customFormat="1" ht="30" hidden="1" customHeight="1" x14ac:dyDescent="0.2">
      <c r="A186" s="72"/>
      <c r="B186" s="73"/>
      <c r="C186" s="132"/>
      <c r="D186" s="74"/>
      <c r="E186" s="75">
        <f t="shared" si="5"/>
        <v>0</v>
      </c>
      <c r="F186" s="129"/>
      <c r="G186" s="129"/>
    </row>
    <row r="187" spans="1:7" s="98" customFormat="1" ht="30" hidden="1" customHeight="1" x14ac:dyDescent="0.2">
      <c r="A187" s="72"/>
      <c r="B187" s="73"/>
      <c r="C187" s="132"/>
      <c r="D187" s="74"/>
      <c r="E187" s="75">
        <f t="shared" si="5"/>
        <v>0</v>
      </c>
      <c r="F187" s="129"/>
      <c r="G187" s="129"/>
    </row>
    <row r="188" spans="1:7" s="98" customFormat="1" ht="30" hidden="1" customHeight="1" x14ac:dyDescent="0.2">
      <c r="A188" s="72"/>
      <c r="B188" s="73"/>
      <c r="C188" s="132"/>
      <c r="D188" s="74"/>
      <c r="E188" s="75">
        <f t="shared" si="5"/>
        <v>0</v>
      </c>
      <c r="F188" s="129"/>
      <c r="G188" s="129"/>
    </row>
    <row r="189" spans="1:7" s="98" customFormat="1" ht="30" hidden="1" customHeight="1" x14ac:dyDescent="0.2">
      <c r="A189" s="72"/>
      <c r="B189" s="73"/>
      <c r="C189" s="132"/>
      <c r="D189" s="74"/>
      <c r="E189" s="75">
        <f t="shared" si="5"/>
        <v>0</v>
      </c>
      <c r="F189" s="129"/>
      <c r="G189" s="129"/>
    </row>
    <row r="190" spans="1:7" s="98" customFormat="1" ht="30" hidden="1" customHeight="1" x14ac:dyDescent="0.2">
      <c r="A190" s="72"/>
      <c r="B190" s="73"/>
      <c r="C190" s="132"/>
      <c r="D190" s="74"/>
      <c r="E190" s="75">
        <f t="shared" si="5"/>
        <v>0</v>
      </c>
      <c r="F190" s="129"/>
      <c r="G190" s="129"/>
    </row>
    <row r="191" spans="1:7" s="98" customFormat="1" ht="30" hidden="1" customHeight="1" x14ac:dyDescent="0.2">
      <c r="A191" s="72"/>
      <c r="B191" s="73"/>
      <c r="C191" s="132"/>
      <c r="D191" s="74"/>
      <c r="E191" s="75">
        <f t="shared" si="5"/>
        <v>0</v>
      </c>
      <c r="F191" s="129"/>
      <c r="G191" s="129"/>
    </row>
    <row r="192" spans="1:7" s="98" customFormat="1" ht="30" hidden="1" customHeight="1" x14ac:dyDescent="0.2">
      <c r="A192" s="72"/>
      <c r="B192" s="73"/>
      <c r="C192" s="132"/>
      <c r="D192" s="74"/>
      <c r="E192" s="75">
        <f t="shared" si="5"/>
        <v>0</v>
      </c>
      <c r="F192" s="129"/>
      <c r="G192" s="129"/>
    </row>
    <row r="193" spans="1:7" s="98" customFormat="1" ht="30" hidden="1" customHeight="1" x14ac:dyDescent="0.2">
      <c r="A193" s="72"/>
      <c r="B193" s="73"/>
      <c r="C193" s="132"/>
      <c r="D193" s="74"/>
      <c r="E193" s="75">
        <f t="shared" si="5"/>
        <v>0</v>
      </c>
      <c r="F193" s="129"/>
      <c r="G193" s="129"/>
    </row>
    <row r="194" spans="1:7" s="98" customFormat="1" ht="30" hidden="1" customHeight="1" x14ac:dyDescent="0.2">
      <c r="A194" s="72"/>
      <c r="B194" s="73"/>
      <c r="C194" s="132"/>
      <c r="D194" s="74"/>
      <c r="E194" s="75">
        <f t="shared" si="5"/>
        <v>0</v>
      </c>
      <c r="F194" s="129"/>
      <c r="G194" s="129"/>
    </row>
    <row r="195" spans="1:7" s="98" customFormat="1" ht="30" hidden="1" customHeight="1" x14ac:dyDescent="0.2">
      <c r="A195" s="72"/>
      <c r="B195" s="73"/>
      <c r="C195" s="132"/>
      <c r="D195" s="74"/>
      <c r="E195" s="75">
        <f t="shared" si="5"/>
        <v>0</v>
      </c>
      <c r="F195" s="129"/>
      <c r="G195" s="129"/>
    </row>
    <row r="196" spans="1:7" s="98" customFormat="1" ht="30" hidden="1" customHeight="1" x14ac:dyDescent="0.2">
      <c r="A196" s="72"/>
      <c r="B196" s="73"/>
      <c r="C196" s="132"/>
      <c r="D196" s="74"/>
      <c r="E196" s="75">
        <f t="shared" si="5"/>
        <v>0</v>
      </c>
      <c r="F196" s="129"/>
      <c r="G196" s="129"/>
    </row>
    <row r="197" spans="1:7" s="98" customFormat="1" ht="30" hidden="1" customHeight="1" x14ac:dyDescent="0.2">
      <c r="A197" s="72"/>
      <c r="B197" s="73"/>
      <c r="C197" s="132"/>
      <c r="D197" s="74"/>
      <c r="E197" s="75">
        <f t="shared" si="5"/>
        <v>0</v>
      </c>
      <c r="F197" s="129"/>
      <c r="G197" s="129"/>
    </row>
    <row r="198" spans="1:7" s="98" customFormat="1" ht="30" hidden="1" customHeight="1" x14ac:dyDescent="0.2">
      <c r="A198" s="72"/>
      <c r="B198" s="73"/>
      <c r="C198" s="132"/>
      <c r="D198" s="74"/>
      <c r="E198" s="75">
        <f t="shared" si="5"/>
        <v>0</v>
      </c>
      <c r="F198" s="129"/>
      <c r="G198" s="129"/>
    </row>
    <row r="199" spans="1:7" s="98" customFormat="1" ht="30" hidden="1" customHeight="1" x14ac:dyDescent="0.2">
      <c r="A199" s="72"/>
      <c r="B199" s="73"/>
      <c r="C199" s="132"/>
      <c r="D199" s="74"/>
      <c r="E199" s="75">
        <f t="shared" si="5"/>
        <v>0</v>
      </c>
      <c r="F199" s="129"/>
      <c r="G199" s="129"/>
    </row>
    <row r="200" spans="1:7" s="98" customFormat="1" ht="30" hidden="1" customHeight="1" x14ac:dyDescent="0.2">
      <c r="A200" s="72"/>
      <c r="B200" s="73"/>
      <c r="C200" s="132"/>
      <c r="D200" s="74"/>
      <c r="E200" s="75">
        <f t="shared" si="5"/>
        <v>0</v>
      </c>
      <c r="F200" s="129"/>
      <c r="G200" s="129"/>
    </row>
    <row r="201" spans="1:7" s="98" customFormat="1" ht="30" hidden="1" customHeight="1" x14ac:dyDescent="0.2">
      <c r="A201" s="72"/>
      <c r="B201" s="73"/>
      <c r="C201" s="132"/>
      <c r="D201" s="74"/>
      <c r="E201" s="75">
        <f t="shared" si="5"/>
        <v>0</v>
      </c>
      <c r="F201" s="129"/>
      <c r="G201" s="129"/>
    </row>
    <row r="202" spans="1:7" s="98" customFormat="1" ht="30" hidden="1" customHeight="1" x14ac:dyDescent="0.2">
      <c r="A202" s="72"/>
      <c r="B202" s="73"/>
      <c r="C202" s="132"/>
      <c r="D202" s="74"/>
      <c r="E202" s="75">
        <f t="shared" si="5"/>
        <v>0</v>
      </c>
      <c r="F202" s="129"/>
      <c r="G202" s="129"/>
    </row>
    <row r="203" spans="1:7" s="98" customFormat="1" ht="30" hidden="1" customHeight="1" x14ac:dyDescent="0.2">
      <c r="A203" s="72"/>
      <c r="B203" s="73"/>
      <c r="C203" s="132"/>
      <c r="D203" s="74"/>
      <c r="E203" s="75">
        <f t="shared" si="5"/>
        <v>0</v>
      </c>
      <c r="F203" s="129"/>
      <c r="G203" s="129"/>
    </row>
    <row r="204" spans="1:7" s="98" customFormat="1" ht="30" hidden="1" customHeight="1" x14ac:dyDescent="0.2">
      <c r="A204" s="72"/>
      <c r="B204" s="73"/>
      <c r="C204" s="132"/>
      <c r="D204" s="74"/>
      <c r="E204" s="75">
        <f t="shared" si="5"/>
        <v>0</v>
      </c>
      <c r="F204" s="129"/>
      <c r="G204" s="129"/>
    </row>
    <row r="205" spans="1:7" s="98" customFormat="1" ht="30" hidden="1" customHeight="1" x14ac:dyDescent="0.2">
      <c r="A205" s="269" t="s">
        <v>19</v>
      </c>
      <c r="B205" s="269"/>
      <c r="C205" s="269"/>
      <c r="D205" s="269"/>
      <c r="E205" s="75">
        <f>SUM(E182:E204)</f>
        <v>0</v>
      </c>
      <c r="F205" s="129"/>
      <c r="G205" s="129"/>
    </row>
    <row r="206" spans="1:7" s="98" customFormat="1" ht="15.75" hidden="1" x14ac:dyDescent="0.2">
      <c r="C206" s="102"/>
      <c r="E206" s="102"/>
      <c r="F206" s="129"/>
      <c r="G206" s="129"/>
    </row>
    <row r="207" spans="1:7" s="98" customFormat="1" ht="15.75" hidden="1" x14ac:dyDescent="0.2">
      <c r="C207" s="102"/>
      <c r="E207" s="102"/>
      <c r="F207" s="129"/>
      <c r="G207" s="129"/>
    </row>
    <row r="208" spans="1:7" s="98" customFormat="1" ht="25.5" hidden="1" customHeight="1" x14ac:dyDescent="0.2">
      <c r="C208" s="102"/>
      <c r="E208" s="102"/>
      <c r="F208" s="129"/>
      <c r="G208" s="129"/>
    </row>
    <row r="209" spans="1:7" s="98" customFormat="1" ht="12.75" hidden="1" customHeight="1" x14ac:dyDescent="0.2">
      <c r="A209" s="297"/>
      <c r="B209" s="297"/>
      <c r="C209" s="134"/>
      <c r="D209" s="133"/>
      <c r="E209" s="134"/>
      <c r="F209" s="129"/>
      <c r="G209" s="129"/>
    </row>
    <row r="210" spans="1:7" s="98" customFormat="1" ht="23.25" hidden="1" customHeight="1" x14ac:dyDescent="0.2">
      <c r="A210" s="135"/>
      <c r="B210" s="135"/>
      <c r="C210" s="137"/>
      <c r="D210" s="136"/>
      <c r="E210" s="137"/>
      <c r="F210" s="129"/>
      <c r="G210" s="129"/>
    </row>
    <row r="211" spans="1:7" s="98" customFormat="1" ht="12.75" hidden="1" customHeight="1" x14ac:dyDescent="0.2">
      <c r="A211" s="297"/>
      <c r="B211" s="297"/>
      <c r="C211" s="134"/>
      <c r="D211" s="133"/>
      <c r="E211" s="134"/>
      <c r="F211" s="129"/>
      <c r="G211" s="129"/>
    </row>
    <row r="212" spans="1:7" s="98" customFormat="1" ht="15.75" hidden="1" x14ac:dyDescent="0.2">
      <c r="C212" s="102"/>
      <c r="E212" s="102"/>
      <c r="F212" s="129"/>
      <c r="G212" s="129"/>
    </row>
    <row r="213" spans="1:7" s="98" customFormat="1" ht="15.75" hidden="1" x14ac:dyDescent="0.2">
      <c r="C213" s="102"/>
      <c r="E213" s="102"/>
      <c r="F213" s="129"/>
      <c r="G213" s="129"/>
    </row>
    <row r="214" spans="1:7" s="98" customFormat="1" ht="18" hidden="1" x14ac:dyDescent="0.2">
      <c r="A214" s="125" t="s">
        <v>142</v>
      </c>
      <c r="C214" s="102"/>
      <c r="E214" s="128"/>
      <c r="F214" s="129"/>
      <c r="G214" s="129"/>
    </row>
    <row r="215" spans="1:7" s="131" customFormat="1" ht="26.25" hidden="1" customHeight="1" x14ac:dyDescent="0.2">
      <c r="A215" s="268" t="s">
        <v>12</v>
      </c>
      <c r="B215" s="268" t="s">
        <v>39</v>
      </c>
      <c r="C215" s="268" t="s">
        <v>23</v>
      </c>
      <c r="D215" s="268"/>
      <c r="E215" s="268"/>
      <c r="F215" s="130"/>
      <c r="G215" s="130"/>
    </row>
    <row r="216" spans="1:7" s="131" customFormat="1" ht="26.25" hidden="1" customHeight="1" x14ac:dyDescent="0.2">
      <c r="A216" s="268"/>
      <c r="B216" s="268"/>
      <c r="C216" s="71" t="s">
        <v>16</v>
      </c>
      <c r="D216" s="70" t="s">
        <v>17</v>
      </c>
      <c r="E216" s="71" t="s">
        <v>18</v>
      </c>
      <c r="F216" s="130"/>
      <c r="G216" s="130"/>
    </row>
    <row r="217" spans="1:7" s="98" customFormat="1" ht="30" hidden="1" customHeight="1" x14ac:dyDescent="0.2">
      <c r="A217" s="72"/>
      <c r="B217" s="73"/>
      <c r="C217" s="132"/>
      <c r="D217" s="74"/>
      <c r="E217" s="75">
        <f t="shared" ref="E217:E239" si="6">C217*D217</f>
        <v>0</v>
      </c>
      <c r="F217" s="129"/>
      <c r="G217" s="129"/>
    </row>
    <row r="218" spans="1:7" s="98" customFormat="1" ht="30" hidden="1" customHeight="1" x14ac:dyDescent="0.2">
      <c r="A218" s="72"/>
      <c r="B218" s="73"/>
      <c r="C218" s="132"/>
      <c r="D218" s="74"/>
      <c r="E218" s="75">
        <f t="shared" si="6"/>
        <v>0</v>
      </c>
      <c r="F218" s="129"/>
      <c r="G218" s="129"/>
    </row>
    <row r="219" spans="1:7" s="98" customFormat="1" ht="30" hidden="1" customHeight="1" x14ac:dyDescent="0.2">
      <c r="A219" s="72"/>
      <c r="B219" s="73"/>
      <c r="C219" s="132"/>
      <c r="D219" s="74"/>
      <c r="E219" s="75">
        <f t="shared" si="6"/>
        <v>0</v>
      </c>
      <c r="F219" s="129"/>
      <c r="G219" s="129"/>
    </row>
    <row r="220" spans="1:7" s="98" customFormat="1" ht="30" hidden="1" customHeight="1" x14ac:dyDescent="0.2">
      <c r="A220" s="72"/>
      <c r="B220" s="73"/>
      <c r="C220" s="132"/>
      <c r="D220" s="74"/>
      <c r="E220" s="75">
        <f t="shared" si="6"/>
        <v>0</v>
      </c>
      <c r="F220" s="129"/>
      <c r="G220" s="129"/>
    </row>
    <row r="221" spans="1:7" s="98" customFormat="1" ht="30" hidden="1" customHeight="1" x14ac:dyDescent="0.2">
      <c r="A221" s="72"/>
      <c r="B221" s="73"/>
      <c r="C221" s="132"/>
      <c r="D221" s="74"/>
      <c r="E221" s="75">
        <f t="shared" si="6"/>
        <v>0</v>
      </c>
      <c r="F221" s="129"/>
      <c r="G221" s="129"/>
    </row>
    <row r="222" spans="1:7" s="98" customFormat="1" ht="30" hidden="1" customHeight="1" x14ac:dyDescent="0.2">
      <c r="A222" s="72"/>
      <c r="B222" s="73"/>
      <c r="C222" s="132"/>
      <c r="D222" s="74"/>
      <c r="E222" s="75">
        <f t="shared" si="6"/>
        <v>0</v>
      </c>
      <c r="F222" s="129"/>
      <c r="G222" s="129"/>
    </row>
    <row r="223" spans="1:7" s="98" customFormat="1" ht="30" hidden="1" customHeight="1" x14ac:dyDescent="0.2">
      <c r="A223" s="72"/>
      <c r="B223" s="73"/>
      <c r="C223" s="132"/>
      <c r="D223" s="74"/>
      <c r="E223" s="75">
        <f t="shared" si="6"/>
        <v>0</v>
      </c>
      <c r="F223" s="129"/>
      <c r="G223" s="129"/>
    </row>
    <row r="224" spans="1:7" s="98" customFormat="1" ht="30" hidden="1" customHeight="1" x14ac:dyDescent="0.2">
      <c r="A224" s="72"/>
      <c r="B224" s="73"/>
      <c r="C224" s="132"/>
      <c r="D224" s="74"/>
      <c r="E224" s="75">
        <f t="shared" si="6"/>
        <v>0</v>
      </c>
      <c r="F224" s="129"/>
      <c r="G224" s="129"/>
    </row>
    <row r="225" spans="1:7" s="98" customFormat="1" ht="30" hidden="1" customHeight="1" x14ac:dyDescent="0.2">
      <c r="A225" s="72"/>
      <c r="B225" s="73"/>
      <c r="C225" s="132"/>
      <c r="D225" s="74"/>
      <c r="E225" s="75">
        <f t="shared" si="6"/>
        <v>0</v>
      </c>
      <c r="F225" s="129"/>
      <c r="G225" s="129"/>
    </row>
    <row r="226" spans="1:7" s="98" customFormat="1" ht="30" hidden="1" customHeight="1" x14ac:dyDescent="0.2">
      <c r="A226" s="72"/>
      <c r="B226" s="73"/>
      <c r="C226" s="132"/>
      <c r="D226" s="74"/>
      <c r="E226" s="75">
        <f t="shared" si="6"/>
        <v>0</v>
      </c>
      <c r="F226" s="129"/>
      <c r="G226" s="129"/>
    </row>
    <row r="227" spans="1:7" s="98" customFormat="1" ht="30" hidden="1" customHeight="1" x14ac:dyDescent="0.2">
      <c r="A227" s="72"/>
      <c r="B227" s="73"/>
      <c r="C227" s="132"/>
      <c r="D227" s="74"/>
      <c r="E227" s="75">
        <f t="shared" si="6"/>
        <v>0</v>
      </c>
      <c r="F227" s="129"/>
      <c r="G227" s="129"/>
    </row>
    <row r="228" spans="1:7" s="98" customFormat="1" ht="30" hidden="1" customHeight="1" x14ac:dyDescent="0.2">
      <c r="A228" s="72"/>
      <c r="B228" s="73"/>
      <c r="C228" s="132"/>
      <c r="D228" s="74"/>
      <c r="E228" s="75">
        <f t="shared" si="6"/>
        <v>0</v>
      </c>
      <c r="F228" s="129"/>
      <c r="G228" s="129"/>
    </row>
    <row r="229" spans="1:7" s="98" customFormat="1" ht="30" hidden="1" customHeight="1" x14ac:dyDescent="0.2">
      <c r="A229" s="72"/>
      <c r="B229" s="73"/>
      <c r="C229" s="132"/>
      <c r="D229" s="74"/>
      <c r="E229" s="75">
        <f t="shared" si="6"/>
        <v>0</v>
      </c>
      <c r="F229" s="129"/>
      <c r="G229" s="129"/>
    </row>
    <row r="230" spans="1:7" s="98" customFormat="1" ht="30" hidden="1" customHeight="1" x14ac:dyDescent="0.2">
      <c r="A230" s="72"/>
      <c r="B230" s="73"/>
      <c r="C230" s="132"/>
      <c r="D230" s="74"/>
      <c r="E230" s="75">
        <f t="shared" si="6"/>
        <v>0</v>
      </c>
      <c r="F230" s="129"/>
      <c r="G230" s="129"/>
    </row>
    <row r="231" spans="1:7" s="98" customFormat="1" ht="30" hidden="1" customHeight="1" x14ac:dyDescent="0.2">
      <c r="A231" s="72"/>
      <c r="B231" s="73"/>
      <c r="C231" s="132"/>
      <c r="D231" s="74"/>
      <c r="E231" s="75">
        <f t="shared" si="6"/>
        <v>0</v>
      </c>
      <c r="F231" s="129"/>
      <c r="G231" s="129"/>
    </row>
    <row r="232" spans="1:7" s="98" customFormat="1" ht="30" hidden="1" customHeight="1" x14ac:dyDescent="0.2">
      <c r="A232" s="72"/>
      <c r="B232" s="73"/>
      <c r="C232" s="132"/>
      <c r="D232" s="74"/>
      <c r="E232" s="75">
        <f t="shared" si="6"/>
        <v>0</v>
      </c>
      <c r="F232" s="129"/>
      <c r="G232" s="129"/>
    </row>
    <row r="233" spans="1:7" s="98" customFormat="1" ht="30" hidden="1" customHeight="1" x14ac:dyDescent="0.2">
      <c r="A233" s="72"/>
      <c r="B233" s="73"/>
      <c r="C233" s="132"/>
      <c r="D233" s="74"/>
      <c r="E233" s="75">
        <f t="shared" si="6"/>
        <v>0</v>
      </c>
      <c r="F233" s="129"/>
      <c r="G233" s="129"/>
    </row>
    <row r="234" spans="1:7" s="98" customFormat="1" ht="30" hidden="1" customHeight="1" x14ac:dyDescent="0.2">
      <c r="A234" s="72"/>
      <c r="B234" s="73"/>
      <c r="C234" s="132"/>
      <c r="D234" s="74"/>
      <c r="E234" s="75">
        <f t="shared" si="6"/>
        <v>0</v>
      </c>
      <c r="F234" s="129"/>
      <c r="G234" s="129"/>
    </row>
    <row r="235" spans="1:7" s="98" customFormat="1" ht="30" hidden="1" customHeight="1" x14ac:dyDescent="0.2">
      <c r="A235" s="72"/>
      <c r="B235" s="73"/>
      <c r="C235" s="132"/>
      <c r="D235" s="74"/>
      <c r="E235" s="75">
        <f t="shared" si="6"/>
        <v>0</v>
      </c>
      <c r="F235" s="129"/>
      <c r="G235" s="129"/>
    </row>
    <row r="236" spans="1:7" s="98" customFormat="1" ht="30" hidden="1" customHeight="1" x14ac:dyDescent="0.2">
      <c r="A236" s="72"/>
      <c r="B236" s="73"/>
      <c r="C236" s="132"/>
      <c r="D236" s="74"/>
      <c r="E236" s="75">
        <f t="shared" si="6"/>
        <v>0</v>
      </c>
      <c r="F236" s="129"/>
      <c r="G236" s="129"/>
    </row>
    <row r="237" spans="1:7" s="98" customFormat="1" ht="30" hidden="1" customHeight="1" x14ac:dyDescent="0.2">
      <c r="A237" s="72"/>
      <c r="B237" s="73"/>
      <c r="C237" s="132"/>
      <c r="D237" s="74"/>
      <c r="E237" s="75">
        <f t="shared" si="6"/>
        <v>0</v>
      </c>
      <c r="F237" s="129"/>
      <c r="G237" s="129"/>
    </row>
    <row r="238" spans="1:7" s="98" customFormat="1" ht="30" hidden="1" customHeight="1" x14ac:dyDescent="0.2">
      <c r="A238" s="72"/>
      <c r="B238" s="73"/>
      <c r="C238" s="132"/>
      <c r="D238" s="74"/>
      <c r="E238" s="75">
        <f t="shared" si="6"/>
        <v>0</v>
      </c>
      <c r="F238" s="129"/>
      <c r="G238" s="129"/>
    </row>
    <row r="239" spans="1:7" s="98" customFormat="1" ht="30" hidden="1" customHeight="1" x14ac:dyDescent="0.2">
      <c r="A239" s="72"/>
      <c r="B239" s="73"/>
      <c r="C239" s="132"/>
      <c r="D239" s="74"/>
      <c r="E239" s="75">
        <f t="shared" si="6"/>
        <v>0</v>
      </c>
      <c r="F239" s="129"/>
      <c r="G239" s="129"/>
    </row>
    <row r="240" spans="1:7" s="98" customFormat="1" ht="30" hidden="1" customHeight="1" x14ac:dyDescent="0.2">
      <c r="A240" s="269" t="s">
        <v>19</v>
      </c>
      <c r="B240" s="269"/>
      <c r="C240" s="269"/>
      <c r="D240" s="269"/>
      <c r="E240" s="75">
        <f>SUM(E217:E239)</f>
        <v>0</v>
      </c>
      <c r="F240" s="129"/>
      <c r="G240" s="129"/>
    </row>
    <row r="241" spans="1:7" s="98" customFormat="1" ht="15.75" hidden="1" x14ac:dyDescent="0.2">
      <c r="C241" s="102"/>
      <c r="E241" s="102"/>
      <c r="F241" s="129"/>
      <c r="G241" s="129"/>
    </row>
    <row r="242" spans="1:7" s="98" customFormat="1" ht="15.75" hidden="1" x14ac:dyDescent="0.2">
      <c r="C242" s="102"/>
      <c r="E242" s="102"/>
      <c r="F242" s="129"/>
      <c r="G242" s="129"/>
    </row>
    <row r="243" spans="1:7" s="98" customFormat="1" ht="25.5" hidden="1" customHeight="1" x14ac:dyDescent="0.2">
      <c r="C243" s="102"/>
      <c r="E243" s="102"/>
      <c r="F243" s="129"/>
      <c r="G243" s="129"/>
    </row>
    <row r="244" spans="1:7" s="98" customFormat="1" ht="12.75" hidden="1" customHeight="1" x14ac:dyDescent="0.2">
      <c r="A244" s="297"/>
      <c r="B244" s="297"/>
      <c r="C244" s="134"/>
      <c r="D244" s="133"/>
      <c r="E244" s="134"/>
      <c r="F244" s="129"/>
      <c r="G244" s="129"/>
    </row>
    <row r="245" spans="1:7" s="98" customFormat="1" ht="23.25" hidden="1" customHeight="1" x14ac:dyDescent="0.2">
      <c r="A245" s="135"/>
      <c r="B245" s="135"/>
      <c r="C245" s="137"/>
      <c r="D245" s="136"/>
      <c r="E245" s="137"/>
      <c r="F245" s="129"/>
      <c r="G245" s="129"/>
    </row>
    <row r="246" spans="1:7" s="98" customFormat="1" ht="12.75" hidden="1" customHeight="1" x14ac:dyDescent="0.2">
      <c r="A246" s="297"/>
      <c r="B246" s="297"/>
      <c r="C246" s="134"/>
      <c r="D246" s="133"/>
      <c r="E246" s="134"/>
      <c r="F246" s="129"/>
      <c r="G246" s="129"/>
    </row>
    <row r="247" spans="1:7" s="98" customFormat="1" ht="15.75" hidden="1" x14ac:dyDescent="0.2">
      <c r="C247" s="102"/>
      <c r="E247" s="102"/>
      <c r="F247" s="129"/>
      <c r="G247" s="129"/>
    </row>
    <row r="248" spans="1:7" s="98" customFormat="1" ht="15.75" hidden="1" x14ac:dyDescent="0.2">
      <c r="C248" s="102"/>
      <c r="E248" s="102"/>
      <c r="F248" s="129"/>
      <c r="G248" s="129"/>
    </row>
    <row r="249" spans="1:7" s="98" customFormat="1" ht="18" hidden="1" x14ac:dyDescent="0.2">
      <c r="A249" s="125" t="s">
        <v>142</v>
      </c>
      <c r="C249" s="102"/>
      <c r="E249" s="128"/>
      <c r="F249" s="129"/>
      <c r="G249" s="129"/>
    </row>
    <row r="250" spans="1:7" s="131" customFormat="1" ht="26.25" hidden="1" customHeight="1" x14ac:dyDescent="0.2">
      <c r="A250" s="268" t="s">
        <v>12</v>
      </c>
      <c r="B250" s="268" t="s">
        <v>39</v>
      </c>
      <c r="C250" s="268" t="s">
        <v>23</v>
      </c>
      <c r="D250" s="268"/>
      <c r="E250" s="268"/>
      <c r="F250" s="130"/>
      <c r="G250" s="130"/>
    </row>
    <row r="251" spans="1:7" s="131" customFormat="1" ht="26.25" hidden="1" customHeight="1" x14ac:dyDescent="0.2">
      <c r="A251" s="268"/>
      <c r="B251" s="268"/>
      <c r="C251" s="71" t="s">
        <v>16</v>
      </c>
      <c r="D251" s="70" t="s">
        <v>17</v>
      </c>
      <c r="E251" s="71" t="s">
        <v>18</v>
      </c>
      <c r="F251" s="130"/>
      <c r="G251" s="130"/>
    </row>
    <row r="252" spans="1:7" s="98" customFormat="1" ht="30" hidden="1" customHeight="1" x14ac:dyDescent="0.2">
      <c r="A252" s="72"/>
      <c r="B252" s="73"/>
      <c r="C252" s="132"/>
      <c r="D252" s="74"/>
      <c r="E252" s="75">
        <f t="shared" ref="E252:E274" si="7">C252*D252</f>
        <v>0</v>
      </c>
      <c r="F252" s="129"/>
      <c r="G252" s="129"/>
    </row>
    <row r="253" spans="1:7" s="98" customFormat="1" ht="30" hidden="1" customHeight="1" x14ac:dyDescent="0.2">
      <c r="A253" s="72"/>
      <c r="B253" s="73"/>
      <c r="C253" s="132"/>
      <c r="D253" s="74"/>
      <c r="E253" s="75">
        <f t="shared" si="7"/>
        <v>0</v>
      </c>
      <c r="F253" s="129"/>
      <c r="G253" s="129"/>
    </row>
    <row r="254" spans="1:7" s="98" customFormat="1" ht="30" hidden="1" customHeight="1" x14ac:dyDescent="0.2">
      <c r="A254" s="72"/>
      <c r="B254" s="73"/>
      <c r="C254" s="132"/>
      <c r="D254" s="74"/>
      <c r="E254" s="75">
        <f t="shared" si="7"/>
        <v>0</v>
      </c>
      <c r="F254" s="129"/>
      <c r="G254" s="129"/>
    </row>
    <row r="255" spans="1:7" s="98" customFormat="1" ht="30" hidden="1" customHeight="1" x14ac:dyDescent="0.2">
      <c r="A255" s="72"/>
      <c r="B255" s="73"/>
      <c r="C255" s="132"/>
      <c r="D255" s="74"/>
      <c r="E255" s="75">
        <f t="shared" si="7"/>
        <v>0</v>
      </c>
      <c r="F255" s="129"/>
      <c r="G255" s="129"/>
    </row>
    <row r="256" spans="1:7" s="98" customFormat="1" ht="30" hidden="1" customHeight="1" x14ac:dyDescent="0.2">
      <c r="A256" s="72"/>
      <c r="B256" s="73"/>
      <c r="C256" s="132"/>
      <c r="D256" s="74"/>
      <c r="E256" s="75">
        <f t="shared" si="7"/>
        <v>0</v>
      </c>
      <c r="F256" s="129"/>
      <c r="G256" s="129"/>
    </row>
    <row r="257" spans="1:7" s="98" customFormat="1" ht="30" hidden="1" customHeight="1" x14ac:dyDescent="0.2">
      <c r="A257" s="72"/>
      <c r="B257" s="73"/>
      <c r="C257" s="132"/>
      <c r="D257" s="74"/>
      <c r="E257" s="75">
        <f t="shared" si="7"/>
        <v>0</v>
      </c>
      <c r="F257" s="129"/>
      <c r="G257" s="129"/>
    </row>
    <row r="258" spans="1:7" s="98" customFormat="1" ht="30" hidden="1" customHeight="1" x14ac:dyDescent="0.2">
      <c r="A258" s="72"/>
      <c r="B258" s="73"/>
      <c r="C258" s="132"/>
      <c r="D258" s="74"/>
      <c r="E258" s="75">
        <f t="shared" si="7"/>
        <v>0</v>
      </c>
      <c r="F258" s="129"/>
      <c r="G258" s="129"/>
    </row>
    <row r="259" spans="1:7" s="98" customFormat="1" ht="30" hidden="1" customHeight="1" x14ac:dyDescent="0.2">
      <c r="A259" s="72"/>
      <c r="B259" s="73"/>
      <c r="C259" s="132"/>
      <c r="D259" s="74"/>
      <c r="E259" s="75">
        <f t="shared" si="7"/>
        <v>0</v>
      </c>
      <c r="F259" s="129"/>
      <c r="G259" s="129"/>
    </row>
    <row r="260" spans="1:7" s="98" customFormat="1" ht="30" hidden="1" customHeight="1" x14ac:dyDescent="0.2">
      <c r="A260" s="72"/>
      <c r="B260" s="73"/>
      <c r="C260" s="132"/>
      <c r="D260" s="74"/>
      <c r="E260" s="75">
        <f t="shared" si="7"/>
        <v>0</v>
      </c>
      <c r="F260" s="129"/>
      <c r="G260" s="129"/>
    </row>
    <row r="261" spans="1:7" s="98" customFormat="1" ht="30" hidden="1" customHeight="1" x14ac:dyDescent="0.2">
      <c r="A261" s="72"/>
      <c r="B261" s="73"/>
      <c r="C261" s="132"/>
      <c r="D261" s="74"/>
      <c r="E261" s="75">
        <f t="shared" si="7"/>
        <v>0</v>
      </c>
      <c r="F261" s="129"/>
      <c r="G261" s="129"/>
    </row>
    <row r="262" spans="1:7" s="98" customFormat="1" ht="30" hidden="1" customHeight="1" x14ac:dyDescent="0.2">
      <c r="A262" s="72"/>
      <c r="B262" s="73"/>
      <c r="C262" s="132"/>
      <c r="D262" s="74"/>
      <c r="E262" s="75">
        <f t="shared" si="7"/>
        <v>0</v>
      </c>
      <c r="F262" s="129"/>
      <c r="G262" s="129"/>
    </row>
    <row r="263" spans="1:7" s="98" customFormat="1" ht="30" hidden="1" customHeight="1" x14ac:dyDescent="0.2">
      <c r="A263" s="72"/>
      <c r="B263" s="73"/>
      <c r="C263" s="132"/>
      <c r="D263" s="74"/>
      <c r="E263" s="75">
        <f t="shared" si="7"/>
        <v>0</v>
      </c>
      <c r="F263" s="129"/>
      <c r="G263" s="129"/>
    </row>
    <row r="264" spans="1:7" s="98" customFormat="1" ht="30" hidden="1" customHeight="1" x14ac:dyDescent="0.2">
      <c r="A264" s="72"/>
      <c r="B264" s="73"/>
      <c r="C264" s="132"/>
      <c r="D264" s="74"/>
      <c r="E264" s="75">
        <f t="shared" si="7"/>
        <v>0</v>
      </c>
      <c r="F264" s="129"/>
      <c r="G264" s="129"/>
    </row>
    <row r="265" spans="1:7" s="98" customFormat="1" ht="30" hidden="1" customHeight="1" x14ac:dyDescent="0.2">
      <c r="A265" s="72"/>
      <c r="B265" s="73"/>
      <c r="C265" s="132"/>
      <c r="D265" s="74"/>
      <c r="E265" s="75">
        <f t="shared" si="7"/>
        <v>0</v>
      </c>
      <c r="F265" s="129"/>
      <c r="G265" s="129"/>
    </row>
    <row r="266" spans="1:7" s="98" customFormat="1" ht="30" hidden="1" customHeight="1" x14ac:dyDescent="0.2">
      <c r="A266" s="72"/>
      <c r="B266" s="73"/>
      <c r="C266" s="132"/>
      <c r="D266" s="74"/>
      <c r="E266" s="75">
        <f t="shared" si="7"/>
        <v>0</v>
      </c>
      <c r="F266" s="129"/>
      <c r="G266" s="129"/>
    </row>
    <row r="267" spans="1:7" s="98" customFormat="1" ht="30" hidden="1" customHeight="1" x14ac:dyDescent="0.2">
      <c r="A267" s="72"/>
      <c r="B267" s="73"/>
      <c r="C267" s="132"/>
      <c r="D267" s="74"/>
      <c r="E267" s="75">
        <f t="shared" si="7"/>
        <v>0</v>
      </c>
      <c r="F267" s="129"/>
      <c r="G267" s="129"/>
    </row>
    <row r="268" spans="1:7" s="98" customFormat="1" ht="30" hidden="1" customHeight="1" x14ac:dyDescent="0.2">
      <c r="A268" s="72"/>
      <c r="B268" s="73"/>
      <c r="C268" s="132"/>
      <c r="D268" s="74"/>
      <c r="E268" s="75">
        <f t="shared" si="7"/>
        <v>0</v>
      </c>
      <c r="F268" s="129"/>
      <c r="G268" s="129"/>
    </row>
    <row r="269" spans="1:7" s="98" customFormat="1" ht="30" hidden="1" customHeight="1" x14ac:dyDescent="0.2">
      <c r="A269" s="72"/>
      <c r="B269" s="73"/>
      <c r="C269" s="132"/>
      <c r="D269" s="74"/>
      <c r="E269" s="75">
        <f t="shared" si="7"/>
        <v>0</v>
      </c>
      <c r="F269" s="129"/>
      <c r="G269" s="129"/>
    </row>
    <row r="270" spans="1:7" s="98" customFormat="1" ht="30" hidden="1" customHeight="1" x14ac:dyDescent="0.2">
      <c r="A270" s="72"/>
      <c r="B270" s="73"/>
      <c r="C270" s="132"/>
      <c r="D270" s="74"/>
      <c r="E270" s="75">
        <f t="shared" si="7"/>
        <v>0</v>
      </c>
      <c r="F270" s="129"/>
      <c r="G270" s="129"/>
    </row>
    <row r="271" spans="1:7" s="98" customFormat="1" ht="30" hidden="1" customHeight="1" x14ac:dyDescent="0.2">
      <c r="A271" s="72"/>
      <c r="B271" s="73"/>
      <c r="C271" s="132"/>
      <c r="D271" s="74"/>
      <c r="E271" s="75">
        <f t="shared" si="7"/>
        <v>0</v>
      </c>
      <c r="F271" s="129"/>
      <c r="G271" s="129"/>
    </row>
    <row r="272" spans="1:7" s="98" customFormat="1" ht="30" hidden="1" customHeight="1" x14ac:dyDescent="0.2">
      <c r="A272" s="72"/>
      <c r="B272" s="73"/>
      <c r="C272" s="132"/>
      <c r="D272" s="74"/>
      <c r="E272" s="75">
        <f t="shared" si="7"/>
        <v>0</v>
      </c>
      <c r="F272" s="129"/>
      <c r="G272" s="129"/>
    </row>
    <row r="273" spans="1:7" s="98" customFormat="1" ht="30" hidden="1" customHeight="1" x14ac:dyDescent="0.2">
      <c r="A273" s="72"/>
      <c r="B273" s="73"/>
      <c r="C273" s="132"/>
      <c r="D273" s="74"/>
      <c r="E273" s="75">
        <f t="shared" si="7"/>
        <v>0</v>
      </c>
      <c r="F273" s="129"/>
      <c r="G273" s="129"/>
    </row>
    <row r="274" spans="1:7" s="98" customFormat="1" ht="30" hidden="1" customHeight="1" x14ac:dyDescent="0.2">
      <c r="A274" s="72"/>
      <c r="B274" s="73"/>
      <c r="C274" s="132"/>
      <c r="D274" s="74"/>
      <c r="E274" s="75">
        <f t="shared" si="7"/>
        <v>0</v>
      </c>
      <c r="F274" s="129"/>
      <c r="G274" s="129"/>
    </row>
    <row r="275" spans="1:7" s="98" customFormat="1" ht="30" hidden="1" customHeight="1" x14ac:dyDescent="0.2">
      <c r="A275" s="269" t="s">
        <v>19</v>
      </c>
      <c r="B275" s="269"/>
      <c r="C275" s="269"/>
      <c r="D275" s="269"/>
      <c r="E275" s="75">
        <f>SUM(E252:E274)</f>
        <v>0</v>
      </c>
      <c r="F275" s="129"/>
      <c r="G275" s="129"/>
    </row>
    <row r="276" spans="1:7" s="98" customFormat="1" ht="15.75" hidden="1" x14ac:dyDescent="0.2">
      <c r="C276" s="102"/>
      <c r="E276" s="102"/>
      <c r="F276" s="129"/>
      <c r="G276" s="129"/>
    </row>
    <row r="277" spans="1:7" s="98" customFormat="1" ht="15.75" hidden="1" x14ac:dyDescent="0.2">
      <c r="C277" s="102"/>
      <c r="E277" s="102"/>
      <c r="F277" s="129"/>
      <c r="G277" s="129"/>
    </row>
    <row r="278" spans="1:7" s="98" customFormat="1" ht="25.5" hidden="1" customHeight="1" x14ac:dyDescent="0.2">
      <c r="C278" s="102"/>
      <c r="E278" s="102"/>
      <c r="F278" s="129"/>
      <c r="G278" s="129"/>
    </row>
    <row r="279" spans="1:7" s="98" customFormat="1" ht="12.75" hidden="1" customHeight="1" x14ac:dyDescent="0.2">
      <c r="A279" s="297"/>
      <c r="B279" s="297"/>
      <c r="C279" s="134"/>
      <c r="D279" s="133"/>
      <c r="E279" s="134"/>
      <c r="F279" s="129"/>
      <c r="G279" s="129"/>
    </row>
    <row r="280" spans="1:7" s="98" customFormat="1" ht="23.25" hidden="1" customHeight="1" x14ac:dyDescent="0.2">
      <c r="A280" s="135"/>
      <c r="B280" s="135"/>
      <c r="C280" s="137"/>
      <c r="D280" s="136"/>
      <c r="E280" s="137"/>
      <c r="F280" s="129"/>
      <c r="G280" s="129"/>
    </row>
    <row r="281" spans="1:7" s="98" customFormat="1" ht="12.75" hidden="1" customHeight="1" x14ac:dyDescent="0.2">
      <c r="A281" s="297"/>
      <c r="B281" s="297"/>
      <c r="C281" s="134"/>
      <c r="D281" s="133"/>
      <c r="E281" s="134"/>
      <c r="F281" s="129"/>
      <c r="G281" s="129"/>
    </row>
  </sheetData>
  <mergeCells count="51">
    <mergeCell ref="A281:B281"/>
    <mergeCell ref="A240:D240"/>
    <mergeCell ref="A244:B244"/>
    <mergeCell ref="A246:B246"/>
    <mergeCell ref="A250:A251"/>
    <mergeCell ref="B250:B251"/>
    <mergeCell ref="C250:E250"/>
    <mergeCell ref="A279:B279"/>
    <mergeCell ref="A211:B211"/>
    <mergeCell ref="A215:A216"/>
    <mergeCell ref="B215:B216"/>
    <mergeCell ref="C215:E215"/>
    <mergeCell ref="A275:D275"/>
    <mergeCell ref="A112:A113"/>
    <mergeCell ref="A137:D137"/>
    <mergeCell ref="A209:B209"/>
    <mergeCell ref="A143:B143"/>
    <mergeCell ref="A146:A147"/>
    <mergeCell ref="B146:B147"/>
    <mergeCell ref="C146:E146"/>
    <mergeCell ref="A171:D171"/>
    <mergeCell ref="A175:B175"/>
    <mergeCell ref="A177:B177"/>
    <mergeCell ref="A180:A181"/>
    <mergeCell ref="B180:B181"/>
    <mergeCell ref="C180:E180"/>
    <mergeCell ref="A205:D205"/>
    <mergeCell ref="A141:B141"/>
    <mergeCell ref="A41:B41"/>
    <mergeCell ref="C10:E10"/>
    <mergeCell ref="C44:E44"/>
    <mergeCell ref="A103:D103"/>
    <mergeCell ref="C112:E112"/>
    <mergeCell ref="B44:B45"/>
    <mergeCell ref="A69:D69"/>
    <mergeCell ref="A73:B73"/>
    <mergeCell ref="A75:B75"/>
    <mergeCell ref="A78:A79"/>
    <mergeCell ref="B78:B79"/>
    <mergeCell ref="C78:E78"/>
    <mergeCell ref="B112:B113"/>
    <mergeCell ref="A107:B107"/>
    <mergeCell ref="A109:B109"/>
    <mergeCell ref="A1:E1"/>
    <mergeCell ref="A2:E2"/>
    <mergeCell ref="A3:E3"/>
    <mergeCell ref="A10:A11"/>
    <mergeCell ref="A44:A45"/>
    <mergeCell ref="B10:B11"/>
    <mergeCell ref="A35:D35"/>
    <mergeCell ref="A39:B39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2" firstPageNumber="0" orientation="landscape" r:id="rId1"/>
  <headerFooter alignWithMargins="0"/>
  <rowBreaks count="7" manualBreakCount="7">
    <brk id="41" max="16383" man="1"/>
    <brk id="75" max="16383" man="1"/>
    <brk id="109" max="16383" man="1"/>
    <brk id="143" max="16383" man="1"/>
    <brk id="177" max="16383" man="1"/>
    <brk id="211" max="16383" man="1"/>
    <brk id="24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7623-CB37-47D2-85EC-2F09EAFEA5DB}">
  <sheetPr codeName="Planilha13">
    <tabColor indexed="50"/>
  </sheetPr>
  <dimension ref="A1:W79"/>
  <sheetViews>
    <sheetView showGridLines="0" view="pageBreakPreview" zoomScale="70" zoomScaleSheetLayoutView="70" workbookViewId="0">
      <pane xSplit="2" ySplit="9" topLeftCell="C22" activePane="bottomRight" state="frozen"/>
      <selection activeCell="M17" sqref="M16:M17"/>
      <selection pane="topRight" activeCell="M17" sqref="M16:M17"/>
      <selection pane="bottomLeft" activeCell="M17" sqref="M16:M17"/>
      <selection pane="bottomRight" activeCell="M10" sqref="M10:P10"/>
    </sheetView>
  </sheetViews>
  <sheetFormatPr defaultColWidth="0" defaultRowHeight="12.75" zeroHeight="1" x14ac:dyDescent="0.2"/>
  <cols>
    <col min="1" max="2" width="8.85546875" style="13" customWidth="1"/>
    <col min="3" max="5" width="22.42578125" style="13" customWidth="1"/>
    <col min="6" max="9" width="5.42578125" style="13" customWidth="1"/>
    <col min="10" max="10" width="10" style="13" customWidth="1"/>
    <col min="11" max="11" width="11.85546875" style="13" customWidth="1"/>
    <col min="12" max="12" width="10.140625" style="13" customWidth="1"/>
    <col min="13" max="13" width="14.28515625" style="13" customWidth="1"/>
    <col min="14" max="14" width="13" style="13" customWidth="1"/>
    <col min="15" max="15" width="22.5703125" style="143" customWidth="1"/>
    <col min="16" max="16" width="17.42578125" style="18" customWidth="1"/>
    <col min="17" max="17" width="22.5703125" style="13" customWidth="1"/>
    <col min="18" max="18" width="14.28515625" style="114" hidden="1" customWidth="1"/>
    <col min="19" max="19" width="14.7109375" style="20" hidden="1" customWidth="1"/>
    <col min="20" max="22" width="9.140625" style="13" hidden="1" customWidth="1"/>
    <col min="23" max="23" width="11" style="13" hidden="1" customWidth="1"/>
    <col min="24" max="16384" width="0" style="13" hidden="1"/>
  </cols>
  <sheetData>
    <row r="1" spans="1:19" ht="18" x14ac:dyDescent="0.2">
      <c r="A1" s="261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1">
        <f>SUM(Q16,Q53)</f>
        <v>0</v>
      </c>
      <c r="S1" s="142" t="s">
        <v>3</v>
      </c>
    </row>
    <row r="2" spans="1:19" ht="18" x14ac:dyDescent="0.2">
      <c r="A2" s="261" t="s">
        <v>38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1" t="e">
        <f>SUM(#REF!,#REF!)</f>
        <v>#REF!</v>
      </c>
      <c r="S2" s="114" t="s">
        <v>40</v>
      </c>
    </row>
    <row r="3" spans="1:19" ht="18" x14ac:dyDescent="0.2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1"/>
      <c r="S3" s="114"/>
    </row>
    <row r="4" spans="1:19" x14ac:dyDescent="0.2">
      <c r="R4" s="141"/>
    </row>
    <row r="5" spans="1:19" x14ac:dyDescent="0.2">
      <c r="R5" s="141"/>
    </row>
    <row r="6" spans="1:19" x14ac:dyDescent="0.2">
      <c r="R6" s="141"/>
    </row>
    <row r="7" spans="1:19" s="23" customFormat="1" ht="18" x14ac:dyDescent="0.2">
      <c r="A7" s="125" t="s">
        <v>149</v>
      </c>
      <c r="O7" s="144"/>
      <c r="P7" s="24"/>
      <c r="Q7" s="128" t="s">
        <v>11</v>
      </c>
      <c r="R7" s="26"/>
      <c r="S7" s="27"/>
    </row>
    <row r="8" spans="1:19" s="32" customFormat="1" ht="15" customHeight="1" x14ac:dyDescent="0.2">
      <c r="A8" s="300" t="s">
        <v>12</v>
      </c>
      <c r="B8" s="300"/>
      <c r="C8" s="300" t="s">
        <v>42</v>
      </c>
      <c r="D8" s="300"/>
      <c r="E8" s="300"/>
      <c r="F8" s="300"/>
      <c r="G8" s="300"/>
      <c r="H8" s="300"/>
      <c r="I8" s="300"/>
      <c r="J8" s="300"/>
      <c r="K8" s="300"/>
      <c r="L8" s="300"/>
      <c r="M8" s="303" t="s">
        <v>43</v>
      </c>
      <c r="N8" s="304"/>
      <c r="O8" s="305"/>
      <c r="P8" s="309" t="s">
        <v>44</v>
      </c>
      <c r="Q8" s="300" t="s">
        <v>45</v>
      </c>
      <c r="R8" s="30"/>
      <c r="S8" s="31"/>
    </row>
    <row r="9" spans="1:19" s="32" customFormat="1" ht="26.25" customHeight="1" x14ac:dyDescent="0.2">
      <c r="A9" s="300"/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6"/>
      <c r="N9" s="307"/>
      <c r="O9" s="308"/>
      <c r="P9" s="309"/>
      <c r="Q9" s="300"/>
      <c r="R9" s="31"/>
      <c r="S9" s="31"/>
    </row>
    <row r="10" spans="1:19" s="23" customFormat="1" ht="30" customHeight="1" x14ac:dyDescent="0.2">
      <c r="A10" s="301"/>
      <c r="B10" s="301"/>
      <c r="C10" s="302" t="s">
        <v>205</v>
      </c>
      <c r="D10" s="302"/>
      <c r="E10" s="302"/>
      <c r="F10" s="302"/>
      <c r="G10" s="302"/>
      <c r="H10" s="302"/>
      <c r="I10" s="302"/>
      <c r="J10" s="302"/>
      <c r="K10" s="302"/>
      <c r="L10" s="302"/>
      <c r="M10" s="311"/>
      <c r="N10" s="311"/>
      <c r="O10" s="311"/>
      <c r="P10" s="146"/>
      <c r="Q10" s="224">
        <f>M10*P10</f>
        <v>0</v>
      </c>
      <c r="R10" s="27"/>
      <c r="S10" s="27"/>
    </row>
    <row r="11" spans="1:19" s="23" customFormat="1" ht="30" customHeight="1" x14ac:dyDescent="0.2">
      <c r="A11" s="301"/>
      <c r="B11" s="301"/>
      <c r="C11" s="302" t="s">
        <v>206</v>
      </c>
      <c r="D11" s="302"/>
      <c r="E11" s="302"/>
      <c r="F11" s="302"/>
      <c r="G11" s="302"/>
      <c r="H11" s="302"/>
      <c r="I11" s="302"/>
      <c r="J11" s="302"/>
      <c r="K11" s="302"/>
      <c r="L11" s="302"/>
      <c r="M11" s="311"/>
      <c r="N11" s="311"/>
      <c r="O11" s="311"/>
      <c r="P11" s="146"/>
      <c r="Q11" s="224">
        <v>0</v>
      </c>
      <c r="R11" s="27"/>
      <c r="S11" s="27"/>
    </row>
    <row r="12" spans="1:19" s="23" customFormat="1" ht="30" customHeight="1" x14ac:dyDescent="0.2">
      <c r="A12" s="301"/>
      <c r="B12" s="301"/>
      <c r="C12" s="302" t="s">
        <v>46</v>
      </c>
      <c r="D12" s="302"/>
      <c r="E12" s="302"/>
      <c r="F12" s="302"/>
      <c r="G12" s="302"/>
      <c r="H12" s="302"/>
      <c r="I12" s="302"/>
      <c r="J12" s="302"/>
      <c r="K12" s="302"/>
      <c r="L12" s="302"/>
      <c r="M12" s="311"/>
      <c r="N12" s="311"/>
      <c r="O12" s="311"/>
      <c r="P12" s="146"/>
      <c r="Q12" s="224">
        <f>M12*P12</f>
        <v>0</v>
      </c>
      <c r="R12" s="27"/>
      <c r="S12" s="27"/>
    </row>
    <row r="13" spans="1:19" s="23" customFormat="1" ht="30" customHeight="1" x14ac:dyDescent="0.2">
      <c r="A13" s="301"/>
      <c r="B13" s="301"/>
      <c r="C13" s="302" t="s">
        <v>47</v>
      </c>
      <c r="D13" s="302"/>
      <c r="E13" s="302"/>
      <c r="F13" s="302"/>
      <c r="G13" s="302"/>
      <c r="H13" s="302"/>
      <c r="I13" s="302"/>
      <c r="J13" s="302"/>
      <c r="K13" s="302"/>
      <c r="L13" s="302"/>
      <c r="M13" s="311"/>
      <c r="N13" s="311"/>
      <c r="O13" s="311"/>
      <c r="P13" s="146"/>
      <c r="Q13" s="224">
        <f>M13*P13</f>
        <v>0</v>
      </c>
      <c r="R13" s="27"/>
      <c r="S13" s="27"/>
    </row>
    <row r="14" spans="1:19" s="23" customFormat="1" ht="30" customHeight="1" x14ac:dyDescent="0.2">
      <c r="A14" s="301"/>
      <c r="B14" s="301"/>
      <c r="C14" s="302" t="s">
        <v>48</v>
      </c>
      <c r="D14" s="302"/>
      <c r="E14" s="302"/>
      <c r="F14" s="302"/>
      <c r="G14" s="302"/>
      <c r="H14" s="302"/>
      <c r="I14" s="302"/>
      <c r="J14" s="302"/>
      <c r="K14" s="302"/>
      <c r="L14" s="302"/>
      <c r="M14" s="311"/>
      <c r="N14" s="311"/>
      <c r="O14" s="311"/>
      <c r="P14" s="146"/>
      <c r="Q14" s="224">
        <f>M14*P14</f>
        <v>0</v>
      </c>
      <c r="R14" s="27"/>
      <c r="S14" s="27"/>
    </row>
    <row r="15" spans="1:19" s="23" customFormat="1" ht="30" customHeight="1" x14ac:dyDescent="0.2">
      <c r="A15" s="301"/>
      <c r="B15" s="301"/>
      <c r="C15" s="302" t="s">
        <v>49</v>
      </c>
      <c r="D15" s="302"/>
      <c r="E15" s="302"/>
      <c r="F15" s="302"/>
      <c r="G15" s="302"/>
      <c r="H15" s="302"/>
      <c r="I15" s="302"/>
      <c r="J15" s="302"/>
      <c r="K15" s="302"/>
      <c r="L15" s="302"/>
      <c r="M15" s="311"/>
      <c r="N15" s="311"/>
      <c r="O15" s="311"/>
      <c r="P15" s="146"/>
      <c r="Q15" s="224">
        <f>M15*P15</f>
        <v>0</v>
      </c>
      <c r="R15" s="27"/>
      <c r="S15" s="27"/>
    </row>
    <row r="16" spans="1:19" s="23" customFormat="1" ht="21.75" customHeight="1" x14ac:dyDescent="0.2">
      <c r="A16" s="313" t="s">
        <v>50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225">
        <f>SUM(Q10:Q15)</f>
        <v>0</v>
      </c>
      <c r="R16" s="27"/>
      <c r="S16" s="27"/>
    </row>
    <row r="17" spans="1:19" s="23" customFormat="1" ht="17.25" customHeight="1" x14ac:dyDescent="0.2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144"/>
      <c r="P17" s="24"/>
      <c r="R17" s="27"/>
      <c r="S17" s="27"/>
    </row>
    <row r="18" spans="1:19" s="23" customFormat="1" ht="30" customHeight="1" x14ac:dyDescent="0.2">
      <c r="A18" s="125" t="s">
        <v>51</v>
      </c>
      <c r="O18" s="144"/>
      <c r="P18" s="24"/>
      <c r="R18" s="27"/>
      <c r="S18" s="27"/>
    </row>
    <row r="19" spans="1:19" s="43" customFormat="1" ht="30" customHeight="1" x14ac:dyDescent="0.2">
      <c r="A19" s="268" t="s">
        <v>52</v>
      </c>
      <c r="B19" s="268"/>
      <c r="C19" s="310" t="s">
        <v>53</v>
      </c>
      <c r="D19" s="310" t="s">
        <v>54</v>
      </c>
      <c r="E19" s="310" t="s">
        <v>55</v>
      </c>
      <c r="F19" s="310" t="s">
        <v>56</v>
      </c>
      <c r="G19" s="310"/>
      <c r="H19" s="310"/>
      <c r="I19" s="310"/>
      <c r="J19" s="310"/>
      <c r="K19" s="310"/>
      <c r="L19" s="268" t="s">
        <v>57</v>
      </c>
      <c r="M19" s="310" t="s">
        <v>58</v>
      </c>
      <c r="N19" s="310"/>
      <c r="O19" s="310"/>
      <c r="P19" s="310"/>
      <c r="Q19" s="173" t="s">
        <v>59</v>
      </c>
      <c r="R19" s="150"/>
      <c r="S19" s="150"/>
    </row>
    <row r="20" spans="1:19" s="43" customFormat="1" ht="30" customHeight="1" x14ac:dyDescent="0.2">
      <c r="A20" s="310" t="s">
        <v>60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268"/>
      <c r="M20" s="149" t="s">
        <v>61</v>
      </c>
      <c r="N20" s="310" t="s">
        <v>62</v>
      </c>
      <c r="O20" s="310"/>
      <c r="P20" s="310"/>
      <c r="Q20" s="149" t="s">
        <v>63</v>
      </c>
      <c r="R20" s="150"/>
      <c r="S20" s="150"/>
    </row>
    <row r="21" spans="1:19" s="23" customFormat="1" ht="30" customHeight="1" x14ac:dyDescent="0.2">
      <c r="A21" s="312"/>
      <c r="B21" s="312"/>
      <c r="C21" s="72"/>
      <c r="D21" s="72"/>
      <c r="E21" s="72"/>
      <c r="F21" s="311"/>
      <c r="G21" s="311"/>
      <c r="H21" s="311"/>
      <c r="I21" s="311"/>
      <c r="J21" s="311"/>
      <c r="K21" s="311"/>
      <c r="L21" s="72" t="s">
        <v>64</v>
      </c>
      <c r="M21" s="72"/>
      <c r="N21" s="311"/>
      <c r="O21" s="311"/>
      <c r="P21" s="311"/>
      <c r="Q21" s="151"/>
      <c r="R21" s="27"/>
      <c r="S21" s="27"/>
    </row>
    <row r="22" spans="1:19" s="23" customFormat="1" ht="30" customHeight="1" x14ac:dyDescent="0.2">
      <c r="A22" s="312"/>
      <c r="B22" s="312"/>
      <c r="C22" s="72"/>
      <c r="D22" s="72"/>
      <c r="E22" s="72"/>
      <c r="F22" s="311"/>
      <c r="G22" s="311"/>
      <c r="H22" s="311"/>
      <c r="I22" s="311"/>
      <c r="J22" s="311"/>
      <c r="K22" s="311"/>
      <c r="L22" s="72" t="s">
        <v>65</v>
      </c>
      <c r="M22" s="72"/>
      <c r="N22" s="311"/>
      <c r="O22" s="311"/>
      <c r="P22" s="311"/>
      <c r="Q22" s="151"/>
      <c r="R22" s="27"/>
      <c r="S22" s="27"/>
    </row>
    <row r="23" spans="1:19" s="23" customFormat="1" ht="30" customHeight="1" x14ac:dyDescent="0.2">
      <c r="A23" s="312"/>
      <c r="B23" s="312"/>
      <c r="C23" s="72"/>
      <c r="D23" s="72"/>
      <c r="E23" s="72"/>
      <c r="F23" s="311"/>
      <c r="G23" s="311"/>
      <c r="H23" s="311"/>
      <c r="I23" s="311"/>
      <c r="J23" s="311"/>
      <c r="K23" s="311"/>
      <c r="L23" s="72" t="s">
        <v>66</v>
      </c>
      <c r="M23" s="72"/>
      <c r="N23" s="311"/>
      <c r="O23" s="311"/>
      <c r="P23" s="311"/>
      <c r="Q23" s="151"/>
      <c r="R23" s="27"/>
      <c r="S23" s="27"/>
    </row>
    <row r="24" spans="1:19" s="23" customFormat="1" ht="30" customHeight="1" x14ac:dyDescent="0.2">
      <c r="A24" s="312"/>
      <c r="B24" s="312"/>
      <c r="C24" s="72"/>
      <c r="D24" s="72"/>
      <c r="E24" s="72"/>
      <c r="F24" s="311"/>
      <c r="G24" s="311"/>
      <c r="H24" s="311"/>
      <c r="I24" s="311"/>
      <c r="J24" s="311"/>
      <c r="K24" s="311"/>
      <c r="L24" s="72" t="s">
        <v>67</v>
      </c>
      <c r="M24" s="72"/>
      <c r="N24" s="311"/>
      <c r="O24" s="311"/>
      <c r="P24" s="311"/>
      <c r="Q24" s="151"/>
      <c r="R24" s="27"/>
      <c r="S24" s="27"/>
    </row>
    <row r="25" spans="1:19" s="23" customFormat="1" ht="30" customHeight="1" x14ac:dyDescent="0.2">
      <c r="A25" s="312"/>
      <c r="B25" s="312"/>
      <c r="C25" s="72"/>
      <c r="D25" s="72"/>
      <c r="E25" s="72"/>
      <c r="F25" s="311"/>
      <c r="G25" s="311"/>
      <c r="H25" s="311"/>
      <c r="I25" s="311"/>
      <c r="J25" s="311"/>
      <c r="K25" s="311"/>
      <c r="L25" s="72" t="s">
        <v>68</v>
      </c>
      <c r="M25" s="72"/>
      <c r="N25" s="311"/>
      <c r="O25" s="311"/>
      <c r="P25" s="311"/>
      <c r="Q25" s="151"/>
      <c r="R25" s="27"/>
      <c r="S25" s="27"/>
    </row>
    <row r="26" spans="1:19" s="23" customFormat="1" ht="30" customHeight="1" x14ac:dyDescent="0.2">
      <c r="A26" s="312"/>
      <c r="B26" s="312"/>
      <c r="C26" s="72"/>
      <c r="D26" s="72"/>
      <c r="E26" s="72"/>
      <c r="F26" s="311"/>
      <c r="G26" s="311"/>
      <c r="H26" s="311"/>
      <c r="I26" s="311"/>
      <c r="J26" s="311"/>
      <c r="K26" s="311"/>
      <c r="L26" s="72" t="s">
        <v>69</v>
      </c>
      <c r="M26" s="72"/>
      <c r="N26" s="311"/>
      <c r="O26" s="311"/>
      <c r="P26" s="311"/>
      <c r="Q26" s="151"/>
      <c r="R26" s="27"/>
      <c r="S26" s="27"/>
    </row>
    <row r="27" spans="1:19" ht="21" customHeight="1" x14ac:dyDescent="0.2">
      <c r="A27" s="315" t="s">
        <v>70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R27" s="20"/>
    </row>
    <row r="28" spans="1:19" ht="21" customHeight="1" x14ac:dyDescent="0.2">
      <c r="A28" s="315" t="s">
        <v>71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20"/>
    </row>
    <row r="29" spans="1:19" ht="21" customHeight="1" x14ac:dyDescent="0.2">
      <c r="A29" s="315" t="s">
        <v>72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R29" s="20"/>
    </row>
    <row r="30" spans="1:19" ht="21" customHeight="1" x14ac:dyDescent="0.2">
      <c r="A30" s="315" t="s">
        <v>73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R30" s="20"/>
    </row>
    <row r="31" spans="1:19" ht="21" customHeight="1" x14ac:dyDescent="0.2">
      <c r="A31" s="315" t="s">
        <v>74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R31" s="20"/>
    </row>
    <row r="32" spans="1:19" ht="21" customHeight="1" x14ac:dyDescent="0.2">
      <c r="A32" s="315" t="s">
        <v>75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R32" s="20"/>
    </row>
    <row r="33" spans="1:19" ht="21" customHeight="1" x14ac:dyDescent="0.2">
      <c r="A33" s="315" t="s">
        <v>76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R33" s="20"/>
    </row>
    <row r="34" spans="1:19" ht="21" customHeight="1" x14ac:dyDescent="0.2">
      <c r="A34" s="315" t="s">
        <v>77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R34" s="20"/>
    </row>
    <row r="35" spans="1:19" ht="21" customHeight="1" x14ac:dyDescent="0.2">
      <c r="A35" s="315" t="s">
        <v>78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R35" s="20"/>
    </row>
    <row r="36" spans="1:19" ht="21" customHeight="1" x14ac:dyDescent="0.2">
      <c r="A36" s="315" t="s">
        <v>79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R36" s="20"/>
    </row>
    <row r="37" spans="1:19" ht="21" customHeight="1" x14ac:dyDescent="0.2">
      <c r="A37" s="315" t="s">
        <v>80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20"/>
    </row>
    <row r="38" spans="1:19" ht="22.35" customHeight="1" x14ac:dyDescent="0.2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20"/>
    </row>
    <row r="39" spans="1:19" ht="12.75" customHeight="1" x14ac:dyDescent="0.2">
      <c r="R39" s="20"/>
    </row>
    <row r="40" spans="1:19" s="23" customFormat="1" ht="12.6" customHeight="1" x14ac:dyDescent="0.2">
      <c r="A40" s="265"/>
      <c r="B40" s="265"/>
      <c r="C40" s="265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152"/>
      <c r="P40" s="63"/>
      <c r="Q40" s="62"/>
      <c r="R40" s="27"/>
      <c r="S40" s="27"/>
    </row>
    <row r="41" spans="1:19" s="23" customFormat="1" ht="22.15" hidden="1" customHeight="1" x14ac:dyDescent="0.2">
      <c r="A41" s="64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153"/>
      <c r="P41" s="66"/>
      <c r="Q41" s="65"/>
      <c r="R41" s="27"/>
      <c r="S41" s="27"/>
    </row>
    <row r="42" spans="1:19" s="23" customFormat="1" ht="12.75" hidden="1" customHeight="1" x14ac:dyDescent="0.2">
      <c r="A42" s="265"/>
      <c r="B42" s="265"/>
      <c r="C42" s="265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152"/>
      <c r="P42" s="63"/>
      <c r="Q42" s="62"/>
      <c r="R42" s="27"/>
      <c r="S42" s="27"/>
    </row>
    <row r="43" spans="1:19" s="23" customFormat="1" ht="15.75" hidden="1" x14ac:dyDescent="0.2">
      <c r="O43" s="144"/>
      <c r="P43" s="24"/>
      <c r="R43" s="27"/>
      <c r="S43" s="27"/>
    </row>
    <row r="44" spans="1:19" s="23" customFormat="1" ht="18" hidden="1" x14ac:dyDescent="0.2">
      <c r="A44" s="125" t="s">
        <v>41</v>
      </c>
      <c r="O44" s="144"/>
      <c r="P44" s="24"/>
      <c r="Q44" s="95"/>
      <c r="R44" s="27"/>
      <c r="S44" s="27"/>
    </row>
    <row r="45" spans="1:19" s="32" customFormat="1" ht="26.25" hidden="1" customHeight="1" x14ac:dyDescent="0.2">
      <c r="A45" s="300" t="s">
        <v>12</v>
      </c>
      <c r="B45" s="300"/>
      <c r="C45" s="300" t="s">
        <v>42</v>
      </c>
      <c r="D45" s="300"/>
      <c r="E45" s="300"/>
      <c r="F45" s="300"/>
      <c r="G45" s="300"/>
      <c r="H45" s="300"/>
      <c r="I45" s="300"/>
      <c r="J45" s="300"/>
      <c r="K45" s="300"/>
      <c r="L45" s="300"/>
      <c r="M45" s="300" t="s">
        <v>14</v>
      </c>
      <c r="N45" s="300"/>
      <c r="O45" s="300" t="s">
        <v>43</v>
      </c>
      <c r="P45" s="309" t="s">
        <v>44</v>
      </c>
      <c r="Q45" s="300" t="s">
        <v>45</v>
      </c>
      <c r="R45" s="31"/>
      <c r="S45" s="31"/>
    </row>
    <row r="46" spans="1:19" s="32" customFormat="1" ht="26.25" hidden="1" customHeight="1" x14ac:dyDescent="0.2">
      <c r="A46" s="300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9"/>
      <c r="Q46" s="300"/>
      <c r="R46" s="31"/>
      <c r="S46" s="31"/>
    </row>
    <row r="47" spans="1:19" s="23" customFormat="1" ht="30" hidden="1" customHeight="1" x14ac:dyDescent="0.2">
      <c r="A47" s="301"/>
      <c r="B47" s="301"/>
      <c r="C47" s="302" t="s">
        <v>81</v>
      </c>
      <c r="D47" s="302"/>
      <c r="E47" s="302"/>
      <c r="F47" s="302"/>
      <c r="G47" s="302"/>
      <c r="H47" s="302"/>
      <c r="I47" s="302"/>
      <c r="J47" s="302"/>
      <c r="K47" s="302"/>
      <c r="L47" s="302"/>
      <c r="M47" s="301"/>
      <c r="N47" s="301"/>
      <c r="O47" s="145"/>
      <c r="P47" s="146"/>
      <c r="Q47" s="147"/>
      <c r="R47" s="27"/>
      <c r="S47" s="27"/>
    </row>
    <row r="48" spans="1:19" s="23" customFormat="1" ht="30" hidden="1" customHeight="1" x14ac:dyDescent="0.2">
      <c r="A48" s="301"/>
      <c r="B48" s="301"/>
      <c r="C48" s="302" t="s">
        <v>82</v>
      </c>
      <c r="D48" s="302"/>
      <c r="E48" s="302"/>
      <c r="F48" s="302"/>
      <c r="G48" s="302"/>
      <c r="H48" s="302"/>
      <c r="I48" s="302"/>
      <c r="J48" s="302"/>
      <c r="K48" s="302"/>
      <c r="L48" s="302"/>
      <c r="M48" s="301"/>
      <c r="N48" s="301"/>
      <c r="O48" s="145"/>
      <c r="P48" s="146"/>
      <c r="Q48" s="147"/>
      <c r="R48" s="27"/>
      <c r="S48" s="27"/>
    </row>
    <row r="49" spans="1:19" s="23" customFormat="1" ht="30" hidden="1" customHeight="1" x14ac:dyDescent="0.2">
      <c r="A49" s="301"/>
      <c r="B49" s="301"/>
      <c r="C49" s="302" t="s">
        <v>83</v>
      </c>
      <c r="D49" s="302"/>
      <c r="E49" s="302"/>
      <c r="F49" s="302"/>
      <c r="G49" s="302"/>
      <c r="H49" s="302"/>
      <c r="I49" s="302"/>
      <c r="J49" s="302"/>
      <c r="K49" s="302"/>
      <c r="L49" s="302"/>
      <c r="M49" s="301"/>
      <c r="N49" s="301"/>
      <c r="O49" s="145"/>
      <c r="P49" s="146"/>
      <c r="Q49" s="147"/>
      <c r="R49" s="27"/>
      <c r="S49" s="27"/>
    </row>
    <row r="50" spans="1:19" s="23" customFormat="1" ht="30" hidden="1" customHeight="1" x14ac:dyDescent="0.2">
      <c r="A50" s="301"/>
      <c r="B50" s="301"/>
      <c r="C50" s="302" t="s">
        <v>84</v>
      </c>
      <c r="D50" s="302"/>
      <c r="E50" s="302"/>
      <c r="F50" s="302"/>
      <c r="G50" s="302"/>
      <c r="H50" s="302"/>
      <c r="I50" s="302"/>
      <c r="J50" s="302"/>
      <c r="K50" s="302"/>
      <c r="L50" s="302"/>
      <c r="M50" s="301"/>
      <c r="N50" s="301"/>
      <c r="O50" s="145"/>
      <c r="P50" s="146"/>
      <c r="Q50" s="147"/>
      <c r="R50" s="27"/>
      <c r="S50" s="27"/>
    </row>
    <row r="51" spans="1:19" s="23" customFormat="1" ht="30" hidden="1" customHeight="1" x14ac:dyDescent="0.2">
      <c r="A51" s="301"/>
      <c r="B51" s="301"/>
      <c r="C51" s="302" t="s">
        <v>85</v>
      </c>
      <c r="D51" s="302"/>
      <c r="E51" s="302"/>
      <c r="F51" s="302"/>
      <c r="G51" s="302"/>
      <c r="H51" s="302"/>
      <c r="I51" s="302"/>
      <c r="J51" s="302"/>
      <c r="K51" s="302"/>
      <c r="L51" s="302"/>
      <c r="M51" s="301"/>
      <c r="N51" s="301"/>
      <c r="O51" s="145"/>
      <c r="P51" s="146"/>
      <c r="Q51" s="147"/>
      <c r="R51" s="27"/>
      <c r="S51" s="27"/>
    </row>
    <row r="52" spans="1:19" s="23" customFormat="1" ht="30" hidden="1" customHeight="1" x14ac:dyDescent="0.2">
      <c r="A52" s="301"/>
      <c r="B52" s="301"/>
      <c r="C52" s="302" t="s">
        <v>86</v>
      </c>
      <c r="D52" s="302"/>
      <c r="E52" s="302"/>
      <c r="F52" s="302"/>
      <c r="G52" s="302"/>
      <c r="H52" s="302"/>
      <c r="I52" s="302"/>
      <c r="J52" s="302"/>
      <c r="K52" s="302"/>
      <c r="L52" s="302"/>
      <c r="M52" s="301"/>
      <c r="N52" s="301"/>
      <c r="O52" s="145"/>
      <c r="P52" s="146"/>
      <c r="Q52" s="147"/>
      <c r="R52" s="27"/>
      <c r="S52" s="27"/>
    </row>
    <row r="53" spans="1:19" s="23" customFormat="1" ht="17.25" hidden="1" customHeight="1" x14ac:dyDescent="0.2">
      <c r="A53" s="313" t="s">
        <v>50</v>
      </c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148">
        <f>SUM(Q47:Q52)</f>
        <v>0</v>
      </c>
      <c r="R53" s="27"/>
      <c r="S53" s="27"/>
    </row>
    <row r="54" spans="1:19" s="23" customFormat="1" ht="17.25" hidden="1" customHeight="1" x14ac:dyDescent="0.2">
      <c r="A54" s="314"/>
      <c r="B54" s="314"/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144"/>
      <c r="P54" s="24"/>
      <c r="R54" s="27"/>
      <c r="S54" s="27"/>
    </row>
    <row r="55" spans="1:19" s="23" customFormat="1" ht="30" hidden="1" customHeight="1" x14ac:dyDescent="0.2">
      <c r="A55" s="125" t="s">
        <v>51</v>
      </c>
      <c r="O55" s="144"/>
      <c r="P55" s="24"/>
      <c r="R55" s="27"/>
      <c r="S55" s="27"/>
    </row>
    <row r="56" spans="1:19" s="43" customFormat="1" ht="30" hidden="1" customHeight="1" x14ac:dyDescent="0.2">
      <c r="A56" s="268" t="s">
        <v>52</v>
      </c>
      <c r="B56" s="268"/>
      <c r="C56" s="310" t="s">
        <v>53</v>
      </c>
      <c r="D56" s="310" t="s">
        <v>54</v>
      </c>
      <c r="E56" s="310" t="s">
        <v>55</v>
      </c>
      <c r="F56" s="310" t="s">
        <v>56</v>
      </c>
      <c r="G56" s="310"/>
      <c r="H56" s="310"/>
      <c r="I56" s="310"/>
      <c r="J56" s="310"/>
      <c r="K56" s="310"/>
      <c r="L56" s="268" t="s">
        <v>57</v>
      </c>
      <c r="M56" s="310" t="s">
        <v>58</v>
      </c>
      <c r="N56" s="310"/>
      <c r="O56" s="310"/>
      <c r="P56" s="310"/>
      <c r="Q56" s="173" t="s">
        <v>59</v>
      </c>
      <c r="R56" s="150"/>
      <c r="S56" s="150"/>
    </row>
    <row r="57" spans="1:19" s="43" customFormat="1" ht="30" hidden="1" customHeight="1" x14ac:dyDescent="0.2">
      <c r="A57" s="310" t="s">
        <v>60</v>
      </c>
      <c r="B57" s="310"/>
      <c r="C57" s="310"/>
      <c r="D57" s="310"/>
      <c r="E57" s="310"/>
      <c r="F57" s="310"/>
      <c r="G57" s="310"/>
      <c r="H57" s="310"/>
      <c r="I57" s="310"/>
      <c r="J57" s="310"/>
      <c r="K57" s="310"/>
      <c r="L57" s="268"/>
      <c r="M57" s="149" t="s">
        <v>61</v>
      </c>
      <c r="N57" s="310" t="s">
        <v>62</v>
      </c>
      <c r="O57" s="310"/>
      <c r="P57" s="310"/>
      <c r="Q57" s="149" t="s">
        <v>63</v>
      </c>
      <c r="R57" s="150"/>
      <c r="S57" s="150"/>
    </row>
    <row r="58" spans="1:19" s="23" customFormat="1" ht="30" hidden="1" customHeight="1" x14ac:dyDescent="0.2">
      <c r="A58" s="312"/>
      <c r="B58" s="312"/>
      <c r="C58" s="72"/>
      <c r="D58" s="72"/>
      <c r="E58" s="72"/>
      <c r="F58" s="311"/>
      <c r="G58" s="311"/>
      <c r="H58" s="311"/>
      <c r="I58" s="311"/>
      <c r="J58" s="311"/>
      <c r="K58" s="311"/>
      <c r="L58" s="72" t="s">
        <v>87</v>
      </c>
      <c r="M58" s="72"/>
      <c r="N58" s="311"/>
      <c r="O58" s="311"/>
      <c r="P58" s="311"/>
      <c r="Q58" s="151"/>
      <c r="R58" s="27"/>
      <c r="S58" s="27"/>
    </row>
    <row r="59" spans="1:19" s="23" customFormat="1" ht="30" hidden="1" customHeight="1" x14ac:dyDescent="0.2">
      <c r="A59" s="312"/>
      <c r="B59" s="312"/>
      <c r="C59" s="72"/>
      <c r="D59" s="72"/>
      <c r="E59" s="72"/>
      <c r="F59" s="311"/>
      <c r="G59" s="311"/>
      <c r="H59" s="311"/>
      <c r="I59" s="311"/>
      <c r="J59" s="311"/>
      <c r="K59" s="311"/>
      <c r="L59" s="72" t="s">
        <v>88</v>
      </c>
      <c r="M59" s="72"/>
      <c r="N59" s="311"/>
      <c r="O59" s="311"/>
      <c r="P59" s="311"/>
      <c r="Q59" s="151"/>
      <c r="R59" s="27"/>
      <c r="S59" s="27"/>
    </row>
    <row r="60" spans="1:19" s="23" customFormat="1" ht="30" hidden="1" customHeight="1" x14ac:dyDescent="0.2">
      <c r="A60" s="312"/>
      <c r="B60" s="312"/>
      <c r="C60" s="72"/>
      <c r="D60" s="72"/>
      <c r="E60" s="72"/>
      <c r="F60" s="311"/>
      <c r="G60" s="311"/>
      <c r="H60" s="311"/>
      <c r="I60" s="311"/>
      <c r="J60" s="311"/>
      <c r="K60" s="311"/>
      <c r="L60" s="72" t="s">
        <v>89</v>
      </c>
      <c r="M60" s="72"/>
      <c r="N60" s="311"/>
      <c r="O60" s="311"/>
      <c r="P60" s="311"/>
      <c r="Q60" s="151"/>
      <c r="R60" s="27"/>
      <c r="S60" s="27"/>
    </row>
    <row r="61" spans="1:19" s="23" customFormat="1" ht="30" hidden="1" customHeight="1" x14ac:dyDescent="0.2">
      <c r="A61" s="312"/>
      <c r="B61" s="312"/>
      <c r="C61" s="72"/>
      <c r="D61" s="72"/>
      <c r="E61" s="72"/>
      <c r="F61" s="311"/>
      <c r="G61" s="311"/>
      <c r="H61" s="311"/>
      <c r="I61" s="311"/>
      <c r="J61" s="311"/>
      <c r="K61" s="311"/>
      <c r="L61" s="72" t="s">
        <v>90</v>
      </c>
      <c r="M61" s="72"/>
      <c r="N61" s="311"/>
      <c r="O61" s="311"/>
      <c r="P61" s="311"/>
      <c r="Q61" s="151"/>
      <c r="R61" s="27"/>
      <c r="S61" s="27"/>
    </row>
    <row r="62" spans="1:19" s="23" customFormat="1" ht="30" hidden="1" customHeight="1" x14ac:dyDescent="0.2">
      <c r="A62" s="312"/>
      <c r="B62" s="312"/>
      <c r="C62" s="72"/>
      <c r="D62" s="72"/>
      <c r="E62" s="72"/>
      <c r="F62" s="311"/>
      <c r="G62" s="311"/>
      <c r="H62" s="311"/>
      <c r="I62" s="311"/>
      <c r="J62" s="311"/>
      <c r="K62" s="311"/>
      <c r="L62" s="72" t="s">
        <v>91</v>
      </c>
      <c r="M62" s="72"/>
      <c r="N62" s="311"/>
      <c r="O62" s="311"/>
      <c r="P62" s="311"/>
      <c r="Q62" s="151"/>
      <c r="R62" s="27"/>
      <c r="S62" s="27"/>
    </row>
    <row r="63" spans="1:19" s="23" customFormat="1" ht="30" hidden="1" customHeight="1" x14ac:dyDescent="0.2">
      <c r="A63" s="312"/>
      <c r="B63" s="312"/>
      <c r="C63" s="72"/>
      <c r="D63" s="72"/>
      <c r="E63" s="72"/>
      <c r="F63" s="311"/>
      <c r="G63" s="311"/>
      <c r="H63" s="311"/>
      <c r="I63" s="311"/>
      <c r="J63" s="311"/>
      <c r="K63" s="311"/>
      <c r="L63" s="72" t="s">
        <v>92</v>
      </c>
      <c r="M63" s="72"/>
      <c r="N63" s="311"/>
      <c r="O63" s="311"/>
      <c r="P63" s="311"/>
      <c r="Q63" s="151"/>
      <c r="R63" s="27"/>
      <c r="S63" s="27"/>
    </row>
    <row r="64" spans="1:19" ht="21" hidden="1" customHeight="1" x14ac:dyDescent="0.2">
      <c r="A64" s="315" t="s">
        <v>70</v>
      </c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R64" s="20"/>
    </row>
    <row r="65" spans="1:19" ht="21" hidden="1" customHeight="1" x14ac:dyDescent="0.2">
      <c r="A65" s="315" t="s">
        <v>71</v>
      </c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20"/>
    </row>
    <row r="66" spans="1:19" ht="21" hidden="1" customHeight="1" x14ac:dyDescent="0.2">
      <c r="A66" s="315" t="s">
        <v>72</v>
      </c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R66" s="20"/>
    </row>
    <row r="67" spans="1:19" ht="21" hidden="1" customHeight="1" x14ac:dyDescent="0.2">
      <c r="A67" s="315" t="s">
        <v>73</v>
      </c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R67" s="20"/>
    </row>
    <row r="68" spans="1:19" ht="21" hidden="1" customHeight="1" x14ac:dyDescent="0.2">
      <c r="A68" s="315" t="s">
        <v>74</v>
      </c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R68" s="20"/>
    </row>
    <row r="69" spans="1:19" ht="21" hidden="1" customHeight="1" x14ac:dyDescent="0.2">
      <c r="A69" s="315" t="s">
        <v>75</v>
      </c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R69" s="20"/>
    </row>
    <row r="70" spans="1:19" ht="21" hidden="1" customHeight="1" x14ac:dyDescent="0.2">
      <c r="A70" s="315" t="s">
        <v>76</v>
      </c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R70" s="20"/>
    </row>
    <row r="71" spans="1:19" ht="21" hidden="1" customHeight="1" x14ac:dyDescent="0.2">
      <c r="A71" s="315" t="s">
        <v>77</v>
      </c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R71" s="20"/>
    </row>
    <row r="72" spans="1:19" ht="21" hidden="1" customHeight="1" x14ac:dyDescent="0.2">
      <c r="A72" s="315" t="s">
        <v>78</v>
      </c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R72" s="20"/>
    </row>
    <row r="73" spans="1:19" ht="21" hidden="1" customHeight="1" x14ac:dyDescent="0.2">
      <c r="A73" s="315" t="s">
        <v>79</v>
      </c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R73" s="20"/>
    </row>
    <row r="74" spans="1:19" ht="21" hidden="1" customHeight="1" x14ac:dyDescent="0.2">
      <c r="A74" s="315" t="s">
        <v>80</v>
      </c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20"/>
    </row>
    <row r="75" spans="1:19" ht="22.35" hidden="1" customHeight="1" x14ac:dyDescent="0.2">
      <c r="A75" s="315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20"/>
    </row>
    <row r="76" spans="1:19" ht="12.75" hidden="1" customHeight="1" x14ac:dyDescent="0.2">
      <c r="R76" s="20"/>
    </row>
    <row r="77" spans="1:19" s="23" customFormat="1" ht="12.75" hidden="1" customHeight="1" x14ac:dyDescent="0.2">
      <c r="A77" s="265"/>
      <c r="B77" s="265"/>
      <c r="C77" s="265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152"/>
      <c r="P77" s="63"/>
      <c r="Q77" s="62"/>
      <c r="R77" s="27"/>
      <c r="S77" s="27"/>
    </row>
    <row r="78" spans="1:19" s="23" customFormat="1" ht="22.5" hidden="1" customHeight="1" x14ac:dyDescent="0.2">
      <c r="A78" s="64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153"/>
      <c r="P78" s="66"/>
      <c r="Q78" s="65"/>
      <c r="R78" s="27"/>
      <c r="S78" s="27"/>
    </row>
    <row r="79" spans="1:19" s="23" customFormat="1" ht="12.75" hidden="1" customHeight="1" x14ac:dyDescent="0.2">
      <c r="A79" s="265"/>
      <c r="B79" s="265"/>
      <c r="C79" s="265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152"/>
      <c r="P79" s="63"/>
      <c r="Q79" s="62"/>
      <c r="R79" s="27"/>
      <c r="S79" s="27"/>
    </row>
  </sheetData>
  <mergeCells count="134">
    <mergeCell ref="A58:B58"/>
    <mergeCell ref="F58:K58"/>
    <mergeCell ref="N58:P58"/>
    <mergeCell ref="A59:B59"/>
    <mergeCell ref="F59:K59"/>
    <mergeCell ref="N59:P59"/>
    <mergeCell ref="A53:P53"/>
    <mergeCell ref="A54:N54"/>
    <mergeCell ref="A60:B60"/>
    <mergeCell ref="F60:K60"/>
    <mergeCell ref="N60:P60"/>
    <mergeCell ref="A61:B61"/>
    <mergeCell ref="F61:K61"/>
    <mergeCell ref="N61:P61"/>
    <mergeCell ref="A62:B62"/>
    <mergeCell ref="F62:K62"/>
    <mergeCell ref="N62:P62"/>
    <mergeCell ref="A67:O67"/>
    <mergeCell ref="A68:O68"/>
    <mergeCell ref="A69:O69"/>
    <mergeCell ref="A63:B63"/>
    <mergeCell ref="F63:K63"/>
    <mergeCell ref="N63:P63"/>
    <mergeCell ref="A64:O64"/>
    <mergeCell ref="A65:Q65"/>
    <mergeCell ref="A79:C79"/>
    <mergeCell ref="A70:O70"/>
    <mergeCell ref="A71:O71"/>
    <mergeCell ref="A72:O72"/>
    <mergeCell ref="A73:O73"/>
    <mergeCell ref="A74:Q75"/>
    <mergeCell ref="A77:C77"/>
    <mergeCell ref="A66:O66"/>
    <mergeCell ref="A56:B56"/>
    <mergeCell ref="C56:C57"/>
    <mergeCell ref="D56:D57"/>
    <mergeCell ref="E56:E57"/>
    <mergeCell ref="F56:K57"/>
    <mergeCell ref="L56:L57"/>
    <mergeCell ref="M56:P56"/>
    <mergeCell ref="A57:B57"/>
    <mergeCell ref="A51:B51"/>
    <mergeCell ref="C51:L51"/>
    <mergeCell ref="M51:N51"/>
    <mergeCell ref="A52:B52"/>
    <mergeCell ref="C52:L52"/>
    <mergeCell ref="M52:N52"/>
    <mergeCell ref="N57:P57"/>
    <mergeCell ref="A49:B49"/>
    <mergeCell ref="C49:L49"/>
    <mergeCell ref="M49:N49"/>
    <mergeCell ref="A50:B50"/>
    <mergeCell ref="C50:L50"/>
    <mergeCell ref="M50:N50"/>
    <mergeCell ref="Q45:Q46"/>
    <mergeCell ref="A47:B47"/>
    <mergeCell ref="C47:L47"/>
    <mergeCell ref="M47:N47"/>
    <mergeCell ref="A48:B48"/>
    <mergeCell ref="C48:L48"/>
    <mergeCell ref="M48:N48"/>
    <mergeCell ref="A35:O35"/>
    <mergeCell ref="A36:O36"/>
    <mergeCell ref="A37:Q38"/>
    <mergeCell ref="A40:C40"/>
    <mergeCell ref="A42:C42"/>
    <mergeCell ref="A45:B46"/>
    <mergeCell ref="C45:L46"/>
    <mergeCell ref="M45:N46"/>
    <mergeCell ref="O45:O46"/>
    <mergeCell ref="P45:P46"/>
    <mergeCell ref="A29:O29"/>
    <mergeCell ref="A30:O30"/>
    <mergeCell ref="A31:O31"/>
    <mergeCell ref="A32:O32"/>
    <mergeCell ref="A33:O33"/>
    <mergeCell ref="A34:O34"/>
    <mergeCell ref="A26:B26"/>
    <mergeCell ref="F26:K26"/>
    <mergeCell ref="N26:P26"/>
    <mergeCell ref="A27:O27"/>
    <mergeCell ref="A28:Q28"/>
    <mergeCell ref="A24:B24"/>
    <mergeCell ref="F24:K24"/>
    <mergeCell ref="N24:P24"/>
    <mergeCell ref="A25:B25"/>
    <mergeCell ref="F25:K25"/>
    <mergeCell ref="N25:P25"/>
    <mergeCell ref="A22:B22"/>
    <mergeCell ref="F22:K22"/>
    <mergeCell ref="N22:P22"/>
    <mergeCell ref="A23:B23"/>
    <mergeCell ref="F23:K23"/>
    <mergeCell ref="N23:P23"/>
    <mergeCell ref="A21:B21"/>
    <mergeCell ref="F21:K21"/>
    <mergeCell ref="N21:P21"/>
    <mergeCell ref="A16:P16"/>
    <mergeCell ref="A17:N17"/>
    <mergeCell ref="A19:B19"/>
    <mergeCell ref="C19:C20"/>
    <mergeCell ref="D19:D20"/>
    <mergeCell ref="E19:E20"/>
    <mergeCell ref="F19:K20"/>
    <mergeCell ref="L19:L20"/>
    <mergeCell ref="M19:P19"/>
    <mergeCell ref="A20:B20"/>
    <mergeCell ref="A14:B14"/>
    <mergeCell ref="C14:L14"/>
    <mergeCell ref="A15:B15"/>
    <mergeCell ref="C15:L15"/>
    <mergeCell ref="N20:P20"/>
    <mergeCell ref="M15:O15"/>
    <mergeCell ref="A12:B12"/>
    <mergeCell ref="C12:L12"/>
    <mergeCell ref="A13:B13"/>
    <mergeCell ref="C13:L13"/>
    <mergeCell ref="M12:O12"/>
    <mergeCell ref="M13:O13"/>
    <mergeCell ref="M14:O14"/>
    <mergeCell ref="Q8:Q9"/>
    <mergeCell ref="A10:B10"/>
    <mergeCell ref="C10:L10"/>
    <mergeCell ref="A11:B11"/>
    <mergeCell ref="C11:L11"/>
    <mergeCell ref="M8:O9"/>
    <mergeCell ref="A1:Q1"/>
    <mergeCell ref="A2:Q2"/>
    <mergeCell ref="A3:Q3"/>
    <mergeCell ref="A8:B9"/>
    <mergeCell ref="C8:L9"/>
    <mergeCell ref="P8:P9"/>
    <mergeCell ref="M10:O10"/>
    <mergeCell ref="M11:O11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3" firstPageNumber="0" orientation="landscape" r:id="rId1"/>
  <headerFooter alignWithMargins="0"/>
  <rowBreaks count="1" manualBreakCount="1"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1600-9728-4D2A-A22E-B85ED59F95C0}">
  <sheetPr>
    <pageSetUpPr fitToPage="1"/>
  </sheetPr>
  <dimension ref="A1:G40"/>
  <sheetViews>
    <sheetView view="pageBreakPreview" zoomScaleNormal="100" zoomScaleSheetLayoutView="100" workbookViewId="0">
      <selection activeCell="B20" sqref="B20"/>
    </sheetView>
  </sheetViews>
  <sheetFormatPr defaultRowHeight="12.75" zeroHeight="1" x14ac:dyDescent="0.2"/>
  <cols>
    <col min="1" max="1" width="17.7109375" style="13" customWidth="1"/>
    <col min="2" max="2" width="92.42578125" style="68" customWidth="1"/>
    <col min="3" max="3" width="25" style="18" customWidth="1"/>
    <col min="4" max="4" width="19.85546875" style="13" customWidth="1"/>
    <col min="5" max="5" width="22.28515625" style="19" customWidth="1"/>
    <col min="6" max="7" width="9.140625" style="20" customWidth="1"/>
    <col min="8" max="16384" width="9.140625" style="13"/>
  </cols>
  <sheetData>
    <row r="1" spans="1:7" s="112" customFormat="1" ht="18" customHeight="1" x14ac:dyDescent="0.2">
      <c r="A1" s="295" t="s">
        <v>146</v>
      </c>
      <c r="B1" s="295"/>
      <c r="C1" s="295"/>
      <c r="D1" s="295"/>
      <c r="E1" s="295"/>
      <c r="F1" s="116" t="e">
        <f>SUM(E13,#REF!,#REF!,#REF!,#REF!,#REF!,#REF!,#REF!)</f>
        <v>#REF!</v>
      </c>
      <c r="G1" s="117" t="s">
        <v>24</v>
      </c>
    </row>
    <row r="2" spans="1:7" s="112" customFormat="1" ht="18" customHeight="1" x14ac:dyDescent="0.2">
      <c r="A2" s="295" t="s">
        <v>9</v>
      </c>
      <c r="B2" s="295"/>
      <c r="C2" s="295"/>
      <c r="D2" s="295"/>
      <c r="E2" s="295"/>
      <c r="F2" s="116" t="e">
        <f>SUM(#REF!,#REF!,#REF!,#REF!,#REF!,#REF!,#REF!,#REF!)</f>
        <v>#REF!</v>
      </c>
      <c r="G2" s="118" t="s">
        <v>25</v>
      </c>
    </row>
    <row r="3" spans="1:7" s="112" customFormat="1" ht="18" customHeight="1" x14ac:dyDescent="0.2">
      <c r="A3" s="115"/>
      <c r="B3" s="115"/>
      <c r="C3" s="115"/>
      <c r="D3" s="115"/>
      <c r="E3" s="115"/>
      <c r="F3" s="119"/>
      <c r="G3" s="120"/>
    </row>
    <row r="4" spans="1:7" s="112" customFormat="1" ht="18" customHeight="1" x14ac:dyDescent="0.2">
      <c r="A4" s="115"/>
      <c r="B4" s="115"/>
      <c r="C4" s="121"/>
      <c r="D4" s="115"/>
      <c r="E4" s="122"/>
      <c r="F4" s="119"/>
      <c r="G4" s="114"/>
    </row>
    <row r="5" spans="1:7" s="112" customFormat="1" ht="18" customHeight="1" x14ac:dyDescent="0.2">
      <c r="C5" s="113"/>
      <c r="E5" s="113"/>
      <c r="F5" s="119"/>
      <c r="G5" s="114"/>
    </row>
    <row r="6" spans="1:7" s="112" customFormat="1" ht="18" customHeight="1" x14ac:dyDescent="0.2">
      <c r="A6" s="123"/>
      <c r="B6" s="123"/>
      <c r="C6" s="124"/>
      <c r="D6" s="123"/>
      <c r="E6" s="122"/>
      <c r="F6" s="119"/>
      <c r="G6" s="114"/>
    </row>
    <row r="7" spans="1:7" s="98" customFormat="1" ht="18" customHeight="1" x14ac:dyDescent="0.2">
      <c r="A7" s="125" t="s">
        <v>162</v>
      </c>
      <c r="B7" s="126"/>
      <c r="C7" s="127"/>
      <c r="E7" s="128" t="s">
        <v>11</v>
      </c>
      <c r="F7" s="117"/>
      <c r="G7" s="129"/>
    </row>
    <row r="8" spans="1:7" s="32" customFormat="1" ht="15" customHeight="1" x14ac:dyDescent="0.2">
      <c r="A8" s="317" t="s">
        <v>12</v>
      </c>
      <c r="B8" s="317" t="s">
        <v>26</v>
      </c>
      <c r="C8" s="319" t="s">
        <v>23</v>
      </c>
      <c r="D8" s="320"/>
      <c r="E8" s="321"/>
      <c r="F8" s="31"/>
      <c r="G8" s="31"/>
    </row>
    <row r="9" spans="1:7" s="32" customFormat="1" ht="42" customHeight="1" x14ac:dyDescent="0.2">
      <c r="A9" s="318"/>
      <c r="B9" s="318"/>
      <c r="C9" s="71" t="s">
        <v>184</v>
      </c>
      <c r="D9" s="70" t="s">
        <v>17</v>
      </c>
      <c r="E9" s="71" t="s">
        <v>18</v>
      </c>
      <c r="F9" s="31"/>
      <c r="G9" s="31"/>
    </row>
    <row r="10" spans="1:7" s="23" customFormat="1" ht="73.5" customHeight="1" x14ac:dyDescent="0.2">
      <c r="A10" s="72" t="s">
        <v>148</v>
      </c>
      <c r="B10" s="73" t="s">
        <v>188</v>
      </c>
      <c r="C10" s="74">
        <f>'Quadro Resumo'!E30</f>
        <v>0</v>
      </c>
      <c r="D10" s="182">
        <v>0.1</v>
      </c>
      <c r="E10" s="75">
        <f>C10*D10</f>
        <v>0</v>
      </c>
      <c r="F10" s="27"/>
      <c r="G10" s="27"/>
    </row>
    <row r="11" spans="1:7" s="23" customFormat="1" ht="30" customHeight="1" x14ac:dyDescent="0.2">
      <c r="A11" s="72"/>
      <c r="B11" s="73"/>
      <c r="C11" s="74"/>
      <c r="D11" s="74"/>
      <c r="E11" s="75">
        <f>C11*D11</f>
        <v>0</v>
      </c>
      <c r="F11" s="27"/>
      <c r="G11" s="27"/>
    </row>
    <row r="12" spans="1:7" s="23" customFormat="1" ht="30" customHeight="1" x14ac:dyDescent="0.2">
      <c r="A12" s="72"/>
      <c r="B12" s="73"/>
      <c r="C12" s="74"/>
      <c r="D12" s="74"/>
      <c r="E12" s="75">
        <f>C12*D12</f>
        <v>0</v>
      </c>
      <c r="F12" s="27"/>
      <c r="G12" s="27"/>
    </row>
    <row r="13" spans="1:7" ht="30" customHeight="1" x14ac:dyDescent="0.2">
      <c r="A13" s="322" t="s">
        <v>19</v>
      </c>
      <c r="B13" s="323"/>
      <c r="C13" s="323"/>
      <c r="D13" s="324"/>
      <c r="E13" s="75">
        <f>SUM(E10:E12)</f>
        <v>0</v>
      </c>
    </row>
    <row r="14" spans="1:7" ht="24" customHeight="1" x14ac:dyDescent="0.2">
      <c r="A14" s="79"/>
      <c r="B14" s="79"/>
      <c r="C14" s="81"/>
      <c r="D14" s="80"/>
      <c r="E14" s="81"/>
    </row>
    <row r="15" spans="1:7" ht="24.75" customHeight="1" x14ac:dyDescent="0.2">
      <c r="A15" s="265"/>
      <c r="B15" s="265"/>
      <c r="C15" s="83"/>
      <c r="D15" s="82"/>
      <c r="E15" s="83"/>
    </row>
    <row r="16" spans="1:7" x14ac:dyDescent="0.2">
      <c r="A16" s="79"/>
      <c r="B16" s="79"/>
      <c r="C16" s="81"/>
      <c r="D16" s="80"/>
      <c r="E16" s="81"/>
    </row>
    <row r="17" spans="1:5" ht="18" x14ac:dyDescent="0.25">
      <c r="A17" s="3" t="s">
        <v>189</v>
      </c>
      <c r="B17" s="4"/>
      <c r="C17" s="184"/>
      <c r="D17" s="23"/>
      <c r="E17" s="197">
        <v>2</v>
      </c>
    </row>
    <row r="18" spans="1:5" ht="24.6" customHeight="1" x14ac:dyDescent="0.25">
      <c r="A18"/>
      <c r="B18" s="185"/>
      <c r="C18" s="186"/>
      <c r="D18" s="187"/>
      <c r="E18" s="187"/>
    </row>
    <row r="19" spans="1:5" ht="24.6" customHeight="1" x14ac:dyDescent="0.2">
      <c r="A19"/>
      <c r="B19" s="186" t="s">
        <v>197</v>
      </c>
      <c r="C19" s="186"/>
      <c r="D19" s="187"/>
      <c r="E19" s="188"/>
    </row>
    <row r="20" spans="1:5" ht="24.6" customHeight="1" x14ac:dyDescent="0.2">
      <c r="A20"/>
      <c r="B20" s="186" t="s">
        <v>190</v>
      </c>
      <c r="C20" s="186"/>
      <c r="D20" s="187"/>
      <c r="E20" s="187"/>
    </row>
    <row r="21" spans="1:5" ht="24.6" customHeight="1" x14ac:dyDescent="0.2">
      <c r="A21"/>
      <c r="B21" s="186" t="s">
        <v>191</v>
      </c>
      <c r="C21" s="186"/>
      <c r="D21" s="187"/>
      <c r="E21" s="187"/>
    </row>
    <row r="22" spans="1:5" ht="15" thickBot="1" x14ac:dyDescent="0.25">
      <c r="A22"/>
      <c r="B22" s="186"/>
      <c r="C22" s="186"/>
      <c r="D22" s="187"/>
      <c r="E22" s="187"/>
    </row>
    <row r="23" spans="1:5" ht="30" x14ac:dyDescent="0.2">
      <c r="A23"/>
      <c r="B23" s="189" t="s">
        <v>192</v>
      </c>
      <c r="C23" s="190" t="s">
        <v>193</v>
      </c>
      <c r="D23" s="191" t="s">
        <v>194</v>
      </c>
      <c r="E23" s="186"/>
    </row>
    <row r="24" spans="1:5" ht="15" x14ac:dyDescent="0.25">
      <c r="A24"/>
      <c r="B24" s="192">
        <f>IF($E17=1,65%,50%)</f>
        <v>0.5</v>
      </c>
      <c r="C24" s="193">
        <f>IF($E17=1,15%,0%)</f>
        <v>0</v>
      </c>
      <c r="D24" s="194">
        <f>IF($E17=1,20%,50%)</f>
        <v>0.5</v>
      </c>
      <c r="E24" s="186"/>
    </row>
    <row r="25" spans="1:5" ht="14.25" x14ac:dyDescent="0.2">
      <c r="A25"/>
      <c r="B25" s="325">
        <f>E13*B24</f>
        <v>0</v>
      </c>
      <c r="C25" s="327">
        <f>E13*C24</f>
        <v>0</v>
      </c>
      <c r="D25" s="329">
        <f>E13*D24</f>
        <v>0</v>
      </c>
      <c r="E25" s="186"/>
    </row>
    <row r="26" spans="1:5" ht="15" thickBot="1" x14ac:dyDescent="0.25">
      <c r="A26"/>
      <c r="B26" s="326"/>
      <c r="C26" s="328"/>
      <c r="D26" s="330"/>
      <c r="E26" s="195"/>
    </row>
    <row r="27" spans="1:5" ht="15" x14ac:dyDescent="0.25">
      <c r="A27"/>
      <c r="B27" s="331" t="s">
        <v>195</v>
      </c>
      <c r="C27" s="331"/>
      <c r="D27" s="331"/>
      <c r="E27" s="196"/>
    </row>
    <row r="28" spans="1:5" x14ac:dyDescent="0.2">
      <c r="A28"/>
      <c r="B28" s="316" t="s">
        <v>196</v>
      </c>
      <c r="C28" s="316"/>
      <c r="D28" s="316"/>
    </row>
    <row r="29" spans="1:5" x14ac:dyDescent="0.2">
      <c r="E29" s="13"/>
    </row>
    <row r="30" spans="1:5" x14ac:dyDescent="0.2"/>
    <row r="31" spans="1:5" x14ac:dyDescent="0.2"/>
    <row r="32" spans="1:5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</sheetData>
  <mergeCells count="12">
    <mergeCell ref="B28:D28"/>
    <mergeCell ref="A1:E1"/>
    <mergeCell ref="A2:E2"/>
    <mergeCell ref="A8:A9"/>
    <mergeCell ref="B8:B9"/>
    <mergeCell ref="C8:E8"/>
    <mergeCell ref="A13:D13"/>
    <mergeCell ref="A15:B15"/>
    <mergeCell ref="B25:B26"/>
    <mergeCell ref="C25:C26"/>
    <mergeCell ref="D25:D26"/>
    <mergeCell ref="B27:D27"/>
  </mergeCells>
  <pageMargins left="0.511811024" right="0.511811024" top="0.78740157499999996" bottom="0.78740157499999996" header="0.31496062000000002" footer="0.31496062000000002"/>
  <pageSetup paperSize="9" scale="75" orientation="landscape" r:id="rId1"/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511" r:id="rId4" name="Option Button 151">
              <controlPr defaultSize="0" autoFill="0" autoLine="0" autoPict="0">
                <anchor moveWithCells="1">
                  <from>
                    <xdr:col>1</xdr:col>
                    <xdr:colOff>142875</xdr:colOff>
                    <xdr:row>18</xdr:row>
                    <xdr:rowOff>304800</xdr:rowOff>
                  </from>
                  <to>
                    <xdr:col>1</xdr:col>
                    <xdr:colOff>419100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2" r:id="rId5" name="Option Button 152">
              <controlPr defaultSize="0" autoFill="0" autoLine="0" autoPict="0">
                <anchor moveWithCells="1">
                  <from>
                    <xdr:col>1</xdr:col>
                    <xdr:colOff>123825</xdr:colOff>
                    <xdr:row>19</xdr:row>
                    <xdr:rowOff>285750</xdr:rowOff>
                  </from>
                  <to>
                    <xdr:col>1</xdr:col>
                    <xdr:colOff>609600</xdr:colOff>
                    <xdr:row>21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16</vt:i4>
      </vt:variant>
    </vt:vector>
  </HeadingPairs>
  <TitlesOfParts>
    <vt:vector size="26" baseType="lpstr">
      <vt:lpstr>Quadro Resumo</vt:lpstr>
      <vt:lpstr>Diárias e Passag.</vt:lpstr>
      <vt:lpstr>Mat. Cons.</vt:lpstr>
      <vt:lpstr>STP Física e Tributos</vt:lpstr>
      <vt:lpstr>Bolsas e Auxílios</vt:lpstr>
      <vt:lpstr>STP Jurídica</vt:lpstr>
      <vt:lpstr>Equipts.</vt:lpstr>
      <vt:lpstr>Obras e Inst.</vt:lpstr>
      <vt:lpstr>Custos Imputados</vt:lpstr>
      <vt:lpstr>Cronograma Desembolso</vt:lpstr>
      <vt:lpstr>'Bolsas e Auxílios'!Area_de_impressao</vt:lpstr>
      <vt:lpstr>'Cronograma Desembolso'!Area_de_impressao</vt:lpstr>
      <vt:lpstr>'Custos Imputados'!Area_de_impressao</vt:lpstr>
      <vt:lpstr>'Diárias e Passag.'!Area_de_impressao</vt:lpstr>
      <vt:lpstr>Equipts.!Area_de_impressao</vt:lpstr>
      <vt:lpstr>'Mat. Cons.'!Area_de_impressao</vt:lpstr>
      <vt:lpstr>'Obras e Inst.'!Area_de_impressao</vt:lpstr>
      <vt:lpstr>'Quadro Resumo'!Area_de_impressao</vt:lpstr>
      <vt:lpstr>'STP Física e Tributos'!Area_de_impressao</vt:lpstr>
      <vt:lpstr>'STP Jurídica'!Area_de_impressao</vt:lpstr>
      <vt:lpstr>'Bolsas e Auxílios'!Excel_BuiltIn_Print_Area</vt:lpstr>
      <vt:lpstr>'Diárias e Passag.'!Excel_BuiltIn_Print_Area</vt:lpstr>
      <vt:lpstr>Equipts.!Excel_BuiltIn_Print_Area</vt:lpstr>
      <vt:lpstr>'Mat. Cons.'!Excel_BuiltIn_Print_Area</vt:lpstr>
      <vt:lpstr>'Quadro Resumo'!Excel_BuiltIn_Print_Area</vt:lpstr>
      <vt:lpstr>'STP Jurídica'!Excel_BuiltIn_Print_Area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ALVAREZ</dc:creator>
  <cp:lastModifiedBy>alberto moreira</cp:lastModifiedBy>
  <cp:lastPrinted>2023-09-18T11:57:56Z</cp:lastPrinted>
  <dcterms:created xsi:type="dcterms:W3CDTF">2018-09-24T19:19:04Z</dcterms:created>
  <dcterms:modified xsi:type="dcterms:W3CDTF">2026-01-21T17:27:23Z</dcterms:modified>
</cp:coreProperties>
</file>